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\меню школьное\меню в школы\"/>
    </mc:Choice>
  </mc:AlternateContent>
  <xr:revisionPtr revIDLastSave="0" documentId="13_ncr:1_{6C292A99-68B8-4338-81B7-D24E1364BF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1" i="1" l="1"/>
  <c r="F140" i="1"/>
  <c r="F133" i="1"/>
  <c r="F126" i="1"/>
  <c r="F119" i="1"/>
  <c r="F113" i="1"/>
  <c r="F106" i="1"/>
  <c r="F100" i="1"/>
  <c r="F92" i="1"/>
  <c r="F85" i="1"/>
  <c r="F77" i="1"/>
  <c r="F71" i="1"/>
  <c r="F64" i="1"/>
  <c r="F57" i="1"/>
  <c r="F50" i="1"/>
  <c r="F44" i="1"/>
  <c r="F37" i="1"/>
  <c r="F31" i="1"/>
  <c r="F24" i="1"/>
  <c r="F18" i="1"/>
  <c r="F11" i="1"/>
  <c r="A78" i="1"/>
  <c r="B78" i="1"/>
  <c r="B141" i="1" l="1"/>
  <c r="A141" i="1"/>
  <c r="L140" i="1"/>
  <c r="J140" i="1"/>
  <c r="I140" i="1"/>
  <c r="H140" i="1"/>
  <c r="G140" i="1"/>
  <c r="B134" i="1"/>
  <c r="A134" i="1"/>
  <c r="L133" i="1"/>
  <c r="J133" i="1"/>
  <c r="I133" i="1"/>
  <c r="H133" i="1"/>
  <c r="G133" i="1"/>
  <c r="F141" i="1"/>
  <c r="B127" i="1"/>
  <c r="A127" i="1"/>
  <c r="L126" i="1"/>
  <c r="J126" i="1"/>
  <c r="I126" i="1"/>
  <c r="H126" i="1"/>
  <c r="G126" i="1"/>
  <c r="B120" i="1"/>
  <c r="A120" i="1"/>
  <c r="L119" i="1"/>
  <c r="J119" i="1"/>
  <c r="I119" i="1"/>
  <c r="H119" i="1"/>
  <c r="G119" i="1"/>
  <c r="F127" i="1"/>
  <c r="B114" i="1"/>
  <c r="A114" i="1"/>
  <c r="L113" i="1"/>
  <c r="J113" i="1"/>
  <c r="I113" i="1"/>
  <c r="H113" i="1"/>
  <c r="G113" i="1"/>
  <c r="B107" i="1"/>
  <c r="A107" i="1"/>
  <c r="L106" i="1"/>
  <c r="J106" i="1"/>
  <c r="I106" i="1"/>
  <c r="H106" i="1"/>
  <c r="G106" i="1"/>
  <c r="F114" i="1"/>
  <c r="B101" i="1"/>
  <c r="A101" i="1"/>
  <c r="L100" i="1"/>
  <c r="J100" i="1"/>
  <c r="I100" i="1"/>
  <c r="H100" i="1"/>
  <c r="G100" i="1"/>
  <c r="B93" i="1"/>
  <c r="A93" i="1"/>
  <c r="L92" i="1"/>
  <c r="J92" i="1"/>
  <c r="I92" i="1"/>
  <c r="H92" i="1"/>
  <c r="G92" i="1"/>
  <c r="F101" i="1"/>
  <c r="B86" i="1"/>
  <c r="A86" i="1"/>
  <c r="L85" i="1"/>
  <c r="J85" i="1"/>
  <c r="I85" i="1"/>
  <c r="H85" i="1"/>
  <c r="G85" i="1"/>
  <c r="L77" i="1"/>
  <c r="J77" i="1"/>
  <c r="I77" i="1"/>
  <c r="H77" i="1"/>
  <c r="G77" i="1"/>
  <c r="F86" i="1"/>
  <c r="B72" i="1"/>
  <c r="A72" i="1"/>
  <c r="L71" i="1"/>
  <c r="I71" i="1"/>
  <c r="H71" i="1"/>
  <c r="G71" i="1"/>
  <c r="B65" i="1"/>
  <c r="A65" i="1"/>
  <c r="L64" i="1"/>
  <c r="J64" i="1"/>
  <c r="I64" i="1"/>
  <c r="H64" i="1"/>
  <c r="G64" i="1"/>
  <c r="F72" i="1"/>
  <c r="B58" i="1"/>
  <c r="A58" i="1"/>
  <c r="L57" i="1"/>
  <c r="J57" i="1"/>
  <c r="I57" i="1"/>
  <c r="H57" i="1"/>
  <c r="G57" i="1"/>
  <c r="B51" i="1"/>
  <c r="A51" i="1"/>
  <c r="L50" i="1"/>
  <c r="J50" i="1"/>
  <c r="I50" i="1"/>
  <c r="H50" i="1"/>
  <c r="G50" i="1"/>
  <c r="F58" i="1"/>
  <c r="B45" i="1"/>
  <c r="A45" i="1"/>
  <c r="L44" i="1"/>
  <c r="J44" i="1"/>
  <c r="I44" i="1"/>
  <c r="H44" i="1"/>
  <c r="G44" i="1"/>
  <c r="B38" i="1"/>
  <c r="A38" i="1"/>
  <c r="L37" i="1"/>
  <c r="J37" i="1"/>
  <c r="I37" i="1"/>
  <c r="H37" i="1"/>
  <c r="G37" i="1"/>
  <c r="F45" i="1"/>
  <c r="B32" i="1"/>
  <c r="A32" i="1"/>
  <c r="L31" i="1"/>
  <c r="J31" i="1"/>
  <c r="I31" i="1"/>
  <c r="H31" i="1"/>
  <c r="G31" i="1"/>
  <c r="F32" i="1"/>
  <c r="B25" i="1"/>
  <c r="A25" i="1"/>
  <c r="L24" i="1"/>
  <c r="J24" i="1"/>
  <c r="I24" i="1"/>
  <c r="I32" i="1" s="1"/>
  <c r="H24" i="1"/>
  <c r="H32" i="1" s="1"/>
  <c r="G24" i="1"/>
  <c r="G32" i="1" s="1"/>
  <c r="B19" i="1"/>
  <c r="A19" i="1"/>
  <c r="L18" i="1"/>
  <c r="J18" i="1"/>
  <c r="I18" i="1"/>
  <c r="H18" i="1"/>
  <c r="G18" i="1"/>
  <c r="B12" i="1"/>
  <c r="A12" i="1"/>
  <c r="L11" i="1"/>
  <c r="J11" i="1"/>
  <c r="I11" i="1"/>
  <c r="H11" i="1"/>
  <c r="G11" i="1"/>
  <c r="F19" i="1"/>
  <c r="J32" i="1" l="1"/>
  <c r="L32" i="1"/>
  <c r="H141" i="1"/>
  <c r="H114" i="1"/>
  <c r="I127" i="1"/>
  <c r="J141" i="1"/>
  <c r="I141" i="1"/>
  <c r="G141" i="1"/>
  <c r="I114" i="1"/>
  <c r="J127" i="1"/>
  <c r="H86" i="1"/>
  <c r="I101" i="1"/>
  <c r="G127" i="1"/>
  <c r="L127" i="1"/>
  <c r="G114" i="1"/>
  <c r="L114" i="1"/>
  <c r="H127" i="1"/>
  <c r="J114" i="1"/>
  <c r="I86" i="1"/>
  <c r="J101" i="1"/>
  <c r="H58" i="1"/>
  <c r="I72" i="1"/>
  <c r="J86" i="1"/>
  <c r="G101" i="1"/>
  <c r="L101" i="1"/>
  <c r="I58" i="1"/>
  <c r="J72" i="1"/>
  <c r="G86" i="1"/>
  <c r="H101" i="1"/>
  <c r="L86" i="1"/>
  <c r="G72" i="1"/>
  <c r="J58" i="1"/>
  <c r="G58" i="1"/>
  <c r="H72" i="1"/>
  <c r="L72" i="1"/>
  <c r="L58" i="1"/>
  <c r="L141" i="1"/>
  <c r="H45" i="1"/>
  <c r="I45" i="1"/>
  <c r="J45" i="1"/>
  <c r="L45" i="1"/>
  <c r="G45" i="1"/>
  <c r="H19" i="1"/>
  <c r="I19" i="1"/>
  <c r="J19" i="1"/>
  <c r="G19" i="1"/>
  <c r="L19" i="1"/>
  <c r="F142" i="1"/>
  <c r="G142" i="1" l="1"/>
  <c r="J142" i="1"/>
  <c r="H142" i="1"/>
  <c r="L142" i="1"/>
  <c r="I142" i="1"/>
</calcChain>
</file>

<file path=xl/sharedStrings.xml><?xml version="1.0" encoding="utf-8"?>
<sst xmlns="http://schemas.openxmlformats.org/spreadsheetml/2006/main" count="335" uniqueCount="95">
  <si>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</si>
  <si>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</si>
  <si>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</si>
  <si>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</si>
  <si>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</si>
  <si>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</si>
  <si>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</si>
  <si>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</si>
  <si>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</si>
  <si>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</si>
  <si>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</si>
  <si>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</si>
  <si>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</si>
  <si>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</si>
  <si>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</si>
  <si>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</si>
  <si>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</si>
  <si>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</si>
  <si>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</si>
  <si>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</si>
  <si>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</si>
  <si>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</si>
  <si>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</si>
  <si>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</si>
  <si>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</si>
  <si>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</si>
  <si>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</si>
  <si>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</si>
  <si>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</si>
  <si>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</si>
  <si>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</si>
  <si>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</si>
  <si>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</si>
  <si>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</si>
  <si>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</si>
  <si>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</si>
  <si>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</si>
  <si>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</si>
  <si>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</si>
  <si>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манной крупы с маслом сливочным крестьянским</t>
  </si>
  <si>
    <t>Сыр Российский</t>
  </si>
  <si>
    <t>Масло сливочное крестьянское</t>
  </si>
  <si>
    <t>Печенье сахарное</t>
  </si>
  <si>
    <t>Чай с сахаром</t>
  </si>
  <si>
    <t>Хлеб пшеничный формовой 1 сорт</t>
  </si>
  <si>
    <t>сыр</t>
  </si>
  <si>
    <t>масло</t>
  </si>
  <si>
    <t>сладкое</t>
  </si>
  <si>
    <t>ПР</t>
  </si>
  <si>
    <t>Суп картофельный с макаронными изделиями</t>
  </si>
  <si>
    <t>Рыба припущеная из филе минтая с соусом сметанным с томатом</t>
  </si>
  <si>
    <t>Каша гречневая рассыпчатая</t>
  </si>
  <si>
    <t>Чай с лимоном</t>
  </si>
  <si>
    <t>Хлеб Российский</t>
  </si>
  <si>
    <t>227, 331</t>
  </si>
  <si>
    <t>Каша пшеничная рассыпчатая</t>
  </si>
  <si>
    <t>Голубцы ленивые из говядины с соусом сметанным с томатом</t>
  </si>
  <si>
    <t>Овощи натуральные свежие или соленые (огурцы)</t>
  </si>
  <si>
    <t>297, 331</t>
  </si>
  <si>
    <t>Суп картофельный с рисовой крупой</t>
  </si>
  <si>
    <t>Рагу из птицы</t>
  </si>
  <si>
    <t>Запеканка из творога со сгущеным молоком</t>
  </si>
  <si>
    <t>Суп картофельный с бобовыми</t>
  </si>
  <si>
    <t>Биточки рубленные из бройлеров-цыплят с соусом сметанным с томатом</t>
  </si>
  <si>
    <t>Макароны отварные</t>
  </si>
  <si>
    <t>Компот из свежих яблок</t>
  </si>
  <si>
    <t>295, 331</t>
  </si>
  <si>
    <t>Картофельное пюре</t>
  </si>
  <si>
    <t>Фрикадельки из кур с соусом сметанным</t>
  </si>
  <si>
    <t>297, 330</t>
  </si>
  <si>
    <t>Борщ Ставропольский</t>
  </si>
  <si>
    <t>Шницель рубленный из бройлеров-цыплят с соусом сметанным с томатом</t>
  </si>
  <si>
    <t>Компот из смеси сухофруктов</t>
  </si>
  <si>
    <t>57фирм.</t>
  </si>
  <si>
    <t>Макароны отварные с сыром</t>
  </si>
  <si>
    <t>Фрукты свежие (яблоки)</t>
  </si>
  <si>
    <t>Какао с молоком</t>
  </si>
  <si>
    <t>Суп-лапша домашняя</t>
  </si>
  <si>
    <t>Тефтели из говядины с соусом сметанным с томатом</t>
  </si>
  <si>
    <t xml:space="preserve">Сок фруктовый </t>
  </si>
  <si>
    <t>279, 331</t>
  </si>
  <si>
    <t>Каша вязкая молочная из овсяной крупы с маслом сливочным крестьянским</t>
  </si>
  <si>
    <t>Тефтели рыбные из филе минтая с соусом сметанным с томатом</t>
  </si>
  <si>
    <t>Картофель отварной</t>
  </si>
  <si>
    <t>239, 331</t>
  </si>
  <si>
    <t>Птица (курица) отварная с соусом</t>
  </si>
  <si>
    <t>288, 331</t>
  </si>
  <si>
    <t>Кнели из кур с рисом и соусом сметанным с томатом</t>
  </si>
  <si>
    <t>Капуста тушеная</t>
  </si>
  <si>
    <t>301, 331</t>
  </si>
  <si>
    <t>Каша вязкая молочная рисовая с маслом сливочным крестьянским</t>
  </si>
  <si>
    <t>Суп из овощей</t>
  </si>
  <si>
    <t>Плов из птицы</t>
  </si>
  <si>
    <t>Блинчики со сгущенным молоком</t>
  </si>
  <si>
    <t>Омлет натуральный с кабачковой икрой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</si>
</sst>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1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9" fillId="0" borderId="11" xfId="0" applyFont="1" applyBorder="1" applyAlignment="1">
      <alignment horizontal="center"/>
    </xf>
    <xf numFmtId="0" fontId="9" fillId="0" borderId="0" xfId="0" applyFont="1"/>
    <xf numFmtId="0" fontId="9" fillId="0" borderId="13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14" fillId="0" borderId="1" xfId="0" applyFont="1" applyBorder="1" applyAlignment="1" applyProtection="1">
      <alignment horizontal="right"/>
      <protection locked="0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9" fillId="0" borderId="3" xfId="0" applyFont="1" applyBorder="1" applyAlignment="1"/>
    <xf numFmtId="0" fontId="9" fillId="4" borderId="1" xfId="0" applyFont="1" applyFill="1" applyBorder="1"/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0" fontId="9" fillId="4" borderId="1" xfId="1" applyFont="1" applyFill="1" applyBorder="1"/>
    <xf numFmtId="0" fontId="12" fillId="4" borderId="1" xfId="1" applyFont="1" applyFill="1" applyBorder="1" applyAlignment="1" applyProtection="1">
      <alignment horizontal="left" vertical="center" wrapText="1"/>
      <protection locked="0"/>
    </xf>
    <xf numFmtId="0" fontId="12" fillId="4" borderId="1" xfId="1" applyFont="1" applyFill="1" applyBorder="1" applyAlignment="1" applyProtection="1">
      <alignment horizontal="center" vertical="center" wrapText="1"/>
      <protection locked="0"/>
    </xf>
    <xf numFmtId="0" fontId="12" fillId="4" borderId="1" xfId="1" applyFont="1" applyFill="1" applyBorder="1" applyAlignment="1">
      <alignment horizontal="center" vertical="center" wrapText="1"/>
    </xf>
    <xf numFmtId="0" fontId="12" fillId="4" borderId="12" xfId="1" applyFont="1" applyFill="1" applyBorder="1" applyAlignment="1">
      <alignment horizontal="center" vertical="center" wrapText="1"/>
    </xf>
    <xf numFmtId="1" fontId="12" fillId="4" borderId="1" xfId="1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2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2" xfId="0" applyFont="1" applyFill="1" applyBorder="1" applyAlignment="1" applyProtection="1">
      <alignment horizontal="center" vertical="top" wrapText="1"/>
      <protection locked="0"/>
    </xf>
    <xf numFmtId="0" fontId="10" fillId="4" borderId="1" xfId="1" applyFont="1" applyFill="1" applyBorder="1" applyAlignment="1" applyProtection="1">
      <alignment vertical="top" wrapText="1"/>
      <protection locked="0"/>
    </xf>
    <xf numFmtId="0" fontId="10" fillId="4" borderId="1" xfId="1" applyFont="1" applyFill="1" applyBorder="1" applyAlignment="1" applyProtection="1">
      <alignment horizontal="center" vertical="top" wrapText="1"/>
      <protection locked="0"/>
    </xf>
    <xf numFmtId="0" fontId="10" fillId="4" borderId="12" xfId="1" applyFont="1" applyFill="1" applyBorder="1" applyAlignment="1" applyProtection="1">
      <alignment horizontal="center" vertical="top" wrapText="1"/>
      <protection locked="0"/>
    </xf>
    <xf numFmtId="1" fontId="10" fillId="4" borderId="1" xfId="1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top" wrapText="1"/>
    </xf>
    <xf numFmtId="49" fontId="12" fillId="4" borderId="12" xfId="0" applyNumberFormat="1" applyFont="1" applyFill="1" applyBorder="1" applyAlignment="1">
      <alignment horizontal="center" vertical="center" wrapText="1"/>
    </xf>
    <xf numFmtId="0" fontId="11" fillId="4" borderId="12" xfId="0" applyFont="1" applyFill="1" applyBorder="1" applyAlignment="1" applyProtection="1">
      <alignment horizontal="center"/>
      <protection locked="0"/>
    </xf>
    <xf numFmtId="0" fontId="10" fillId="4" borderId="20" xfId="0" applyFont="1" applyFill="1" applyBorder="1" applyAlignment="1">
      <alignment horizontal="center" vertical="top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20" xfId="1" applyFont="1" applyFill="1" applyBorder="1" applyAlignment="1">
      <alignment horizontal="center" vertical="center" wrapText="1"/>
    </xf>
    <xf numFmtId="2" fontId="10" fillId="4" borderId="20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 applyProtection="1">
      <alignment horizontal="center" vertical="top" wrapText="1"/>
      <protection locked="0"/>
    </xf>
    <xf numFmtId="0" fontId="10" fillId="4" borderId="20" xfId="1" applyFont="1" applyFill="1" applyBorder="1" applyAlignment="1" applyProtection="1">
      <alignment horizontal="center" vertical="top" wrapText="1"/>
      <protection locked="0"/>
    </xf>
    <xf numFmtId="0" fontId="9" fillId="0" borderId="20" xfId="0" applyFont="1" applyBorder="1" applyAlignment="1">
      <alignment horizontal="center" vertical="top" wrapText="1"/>
    </xf>
    <xf numFmtId="0" fontId="9" fillId="3" borderId="1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17" xfId="0" applyFont="1" applyFill="1" applyBorder="1" applyAlignment="1">
      <alignment horizontal="center" vertical="top" wrapText="1"/>
    </xf>
    <xf numFmtId="0" fontId="9" fillId="3" borderId="22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3" borderId="19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 applyProtection="1">
      <alignment horizontal="left" vertical="top" wrapText="1"/>
      <protection locked="0"/>
    </xf>
    <xf numFmtId="0" fontId="12" fillId="4" borderId="12" xfId="0" applyFont="1" applyFill="1" applyBorder="1" applyAlignment="1" applyProtection="1">
      <alignment horizontal="center" vertical="center" wrapText="1"/>
      <protection locked="0"/>
    </xf>
    <xf numFmtId="0" fontId="10" fillId="4" borderId="1" xfId="1" applyFont="1" applyFill="1" applyBorder="1" applyAlignment="1" applyProtection="1">
      <alignment vertical="center" wrapText="1"/>
      <protection locked="0"/>
    </xf>
    <xf numFmtId="0" fontId="10" fillId="4" borderId="12" xfId="1" applyFont="1" applyFill="1" applyBorder="1" applyAlignment="1" applyProtection="1">
      <alignment horizontal="center" vertical="center" wrapText="1"/>
      <protection locked="0"/>
    </xf>
    <xf numFmtId="0" fontId="10" fillId="4" borderId="20" xfId="1" applyFont="1" applyFill="1" applyBorder="1" applyAlignment="1">
      <alignment horizontal="center" vertical="top" wrapText="1"/>
    </xf>
    <xf numFmtId="0" fontId="10" fillId="4" borderId="1" xfId="1" applyFont="1" applyFill="1" applyBorder="1" applyAlignment="1">
      <alignment horizontal="center" vertical="top" wrapText="1"/>
    </xf>
    <xf numFmtId="1" fontId="10" fillId="4" borderId="1" xfId="1" applyNumberFormat="1" applyFont="1" applyFill="1" applyBorder="1" applyAlignment="1">
      <alignment horizontal="center" vertical="top" wrapText="1"/>
    </xf>
    <xf numFmtId="0" fontId="9" fillId="4" borderId="3" xfId="0" applyFont="1" applyFill="1" applyBorder="1"/>
    <xf numFmtId="0" fontId="12" fillId="4" borderId="3" xfId="0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1" fontId="1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16" xfId="0" applyFont="1" applyFill="1" applyBorder="1" applyAlignment="1" applyProtection="1">
      <alignment horizontal="center" vertical="center" wrapText="1"/>
      <protection locked="0"/>
    </xf>
    <xf numFmtId="0" fontId="12" fillId="4" borderId="2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10" fillId="4" borderId="1" xfId="0" applyFont="1" applyFill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1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/>
    <xf numFmtId="0" fontId="10" fillId="4" borderId="3" xfId="0" applyFont="1" applyFill="1" applyBorder="1" applyAlignment="1" applyProtection="1">
      <alignment vertical="top" wrapText="1"/>
      <protection locked="0"/>
    </xf>
    <xf numFmtId="0" fontId="10" fillId="4" borderId="3" xfId="0" applyFont="1" applyFill="1" applyBorder="1" applyAlignment="1" applyProtection="1">
      <alignment horizontal="center" wrapText="1"/>
      <protection locked="0"/>
    </xf>
    <xf numFmtId="2" fontId="10" fillId="4" borderId="3" xfId="0" applyNumberFormat="1" applyFont="1" applyFill="1" applyBorder="1" applyAlignment="1" applyProtection="1">
      <alignment horizontal="center" wrapText="1"/>
      <protection locked="0"/>
    </xf>
    <xf numFmtId="1" fontId="10" fillId="4" borderId="3" xfId="0" applyNumberFormat="1" applyFont="1" applyFill="1" applyBorder="1" applyAlignment="1" applyProtection="1">
      <alignment horizontal="center" wrapText="1"/>
      <protection locked="0"/>
    </xf>
    <xf numFmtId="0" fontId="10" fillId="4" borderId="16" xfId="0" applyFont="1" applyFill="1" applyBorder="1" applyAlignment="1" applyProtection="1">
      <alignment horizontal="center" wrapText="1"/>
      <protection locked="0"/>
    </xf>
    <xf numFmtId="2" fontId="10" fillId="4" borderId="23" xfId="0" applyNumberFormat="1" applyFont="1" applyFill="1" applyBorder="1" applyAlignment="1">
      <alignment horizontal="center" wrapText="1"/>
    </xf>
    <xf numFmtId="1" fontId="10" fillId="4" borderId="1" xfId="0" applyNumberFormat="1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vertical="top" wrapText="1"/>
    </xf>
    <xf numFmtId="0" fontId="10" fillId="4" borderId="12" xfId="0" applyFont="1" applyFill="1" applyBorder="1" applyAlignment="1">
      <alignment horizontal="center" vertical="top" wrapText="1"/>
    </xf>
    <xf numFmtId="2" fontId="10" fillId="4" borderId="1" xfId="1" applyNumberFormat="1" applyFont="1" applyFill="1" applyBorder="1" applyAlignment="1">
      <alignment horizontal="center" vertical="top" wrapText="1"/>
    </xf>
    <xf numFmtId="2" fontId="10" fillId="4" borderId="20" xfId="1" applyNumberFormat="1" applyFont="1" applyFill="1" applyBorder="1" applyAlignment="1">
      <alignment horizontal="center" vertical="top" wrapText="1"/>
    </xf>
    <xf numFmtId="0" fontId="12" fillId="4" borderId="1" xfId="1" applyFont="1" applyFill="1" applyBorder="1" applyAlignment="1">
      <alignment horizontal="left" vertical="center" wrapText="1"/>
    </xf>
    <xf numFmtId="0" fontId="9" fillId="4" borderId="3" xfId="1" applyFont="1" applyFill="1" applyBorder="1"/>
    <xf numFmtId="0" fontId="10" fillId="4" borderId="3" xfId="1" applyFont="1" applyFill="1" applyBorder="1" applyAlignment="1" applyProtection="1">
      <alignment vertical="top" wrapText="1"/>
      <protection locked="0"/>
    </xf>
    <xf numFmtId="0" fontId="10" fillId="4" borderId="3" xfId="1" applyFont="1" applyFill="1" applyBorder="1" applyAlignment="1" applyProtection="1">
      <alignment horizontal="center" vertical="top" wrapText="1"/>
      <protection locked="0"/>
    </xf>
    <xf numFmtId="1" fontId="10" fillId="4" borderId="3" xfId="1" applyNumberFormat="1" applyFont="1" applyFill="1" applyBorder="1" applyAlignment="1" applyProtection="1">
      <alignment horizontal="center" vertical="top" wrapText="1"/>
      <protection locked="0"/>
    </xf>
    <xf numFmtId="0" fontId="10" fillId="4" borderId="16" xfId="1" applyFont="1" applyFill="1" applyBorder="1" applyAlignment="1" applyProtection="1">
      <alignment horizontal="center" vertical="top" wrapText="1"/>
      <protection locked="0"/>
    </xf>
    <xf numFmtId="0" fontId="10" fillId="4" borderId="23" xfId="1" applyFont="1" applyFill="1" applyBorder="1" applyAlignment="1">
      <alignment horizontal="center" vertical="top" wrapText="1"/>
    </xf>
    <xf numFmtId="0" fontId="10" fillId="4" borderId="3" xfId="0" applyFont="1" applyFill="1" applyBorder="1" applyAlignment="1" applyProtection="1">
      <alignment horizontal="center" vertical="top" wrapText="1"/>
      <protection locked="0"/>
    </xf>
    <xf numFmtId="1" fontId="10" fillId="4" borderId="3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9" fillId="0" borderId="11" xfId="0" applyFont="1" applyBorder="1" applyAlignment="1"/>
    <xf numFmtId="0" fontId="9" fillId="0" borderId="13" xfId="0" applyFont="1" applyBorder="1" applyAlignment="1"/>
    <xf numFmtId="0" fontId="9" fillId="0" borderId="5" xfId="0" applyFont="1" applyBorder="1" applyAlignment="1"/>
    <xf numFmtId="0" fontId="9" fillId="0" borderId="10" xfId="0" applyFont="1" applyBorder="1" applyAlignment="1">
      <alignment horizontal="center"/>
    </xf>
    <xf numFmtId="0" fontId="10" fillId="4" borderId="1" xfId="1" applyFont="1" applyFill="1" applyBorder="1" applyAlignment="1">
      <alignment horizontal="left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2" xfId="1" applyFont="1" applyFill="1" applyBorder="1" applyAlignment="1">
      <alignment horizontal="center" vertical="center" wrapText="1"/>
    </xf>
    <xf numFmtId="2" fontId="10" fillId="4" borderId="20" xfId="1" applyNumberFormat="1" applyFont="1" applyFill="1" applyBorder="1" applyAlignment="1" applyProtection="1">
      <alignment horizontal="center" vertical="center" wrapText="1"/>
      <protection locked="0"/>
    </xf>
    <xf numFmtId="1" fontId="1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4" borderId="12" xfId="1" applyFont="1" applyFill="1" applyBorder="1" applyAlignment="1" applyProtection="1">
      <alignment horizontal="center" vertical="center" wrapText="1"/>
      <protection locked="0"/>
    </xf>
    <xf numFmtId="1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1" applyFont="1" applyFill="1" applyBorder="1" applyAlignment="1" applyProtection="1">
      <alignment horizontal="center" vertical="center" wrapText="1"/>
      <protection locked="0"/>
    </xf>
    <xf numFmtId="2" fontId="10" fillId="4" borderId="1" xfId="1" applyNumberFormat="1" applyFont="1" applyFill="1" applyBorder="1" applyAlignment="1" applyProtection="1">
      <alignment horizontal="center" vertical="center" wrapText="1"/>
      <protection locked="0"/>
    </xf>
    <xf numFmtId="1" fontId="10" fillId="4" borderId="1" xfId="1" applyNumberFormat="1" applyFont="1" applyFill="1" applyBorder="1" applyAlignment="1" applyProtection="1">
      <alignment horizontal="center" vertical="center" wrapText="1"/>
      <protection locked="0"/>
    </xf>
    <xf numFmtId="2" fontId="10" fillId="4" borderId="20" xfId="1" applyNumberFormat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left" vertical="top" wrapText="1"/>
    </xf>
    <xf numFmtId="2" fontId="10" fillId="4" borderId="3" xfId="1" applyNumberFormat="1" applyFont="1" applyFill="1" applyBorder="1" applyAlignment="1">
      <alignment horizontal="center" vertical="top" wrapText="1"/>
    </xf>
    <xf numFmtId="1" fontId="10" fillId="4" borderId="3" xfId="1" applyNumberFormat="1" applyFont="1" applyFill="1" applyBorder="1" applyAlignment="1">
      <alignment horizontal="center" vertical="top" wrapText="1"/>
    </xf>
    <xf numFmtId="0" fontId="10" fillId="4" borderId="16" xfId="2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center" vertical="top" wrapText="1"/>
    </xf>
    <xf numFmtId="1" fontId="10" fillId="4" borderId="3" xfId="0" applyNumberFormat="1" applyFont="1" applyFill="1" applyBorder="1" applyAlignment="1">
      <alignment horizontal="center" vertical="top" wrapText="1"/>
    </xf>
    <xf numFmtId="0" fontId="12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1" xfId="2" applyFont="1" applyFill="1" applyBorder="1"/>
    <xf numFmtId="0" fontId="10" fillId="4" borderId="1" xfId="2" applyFont="1" applyFill="1" applyBorder="1" applyAlignment="1">
      <alignment horizontal="left" vertical="center" wrapText="1"/>
    </xf>
    <xf numFmtId="0" fontId="10" fillId="4" borderId="1" xfId="2" applyFont="1" applyFill="1" applyBorder="1" applyAlignment="1">
      <alignment horizontal="center" vertical="center" wrapText="1"/>
    </xf>
    <xf numFmtId="2" fontId="10" fillId="4" borderId="1" xfId="2" applyNumberFormat="1" applyFont="1" applyFill="1" applyBorder="1" applyAlignment="1">
      <alignment horizontal="center" vertical="top" wrapText="1"/>
    </xf>
    <xf numFmtId="1" fontId="10" fillId="4" borderId="1" xfId="2" applyNumberFormat="1" applyFont="1" applyFill="1" applyBorder="1" applyAlignment="1">
      <alignment horizontal="center" vertical="top" wrapText="1"/>
    </xf>
    <xf numFmtId="0" fontId="10" fillId="4" borderId="12" xfId="2" applyFont="1" applyFill="1" applyBorder="1" applyAlignment="1">
      <alignment horizontal="center" vertical="center" wrapText="1"/>
    </xf>
    <xf numFmtId="2" fontId="10" fillId="4" borderId="20" xfId="2" applyNumberFormat="1" applyFont="1" applyFill="1" applyBorder="1" applyAlignment="1" applyProtection="1">
      <alignment horizontal="center" vertical="center" wrapText="1"/>
      <protection locked="0"/>
    </xf>
    <xf numFmtId="2" fontId="10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2" applyFont="1" applyFill="1" applyBorder="1" applyAlignment="1" applyProtection="1">
      <alignment vertical="top" wrapText="1"/>
      <protection locked="0"/>
    </xf>
    <xf numFmtId="0" fontId="10" fillId="4" borderId="1" xfId="2" applyFont="1" applyFill="1" applyBorder="1" applyAlignment="1" applyProtection="1">
      <alignment horizontal="center" vertical="top" wrapText="1"/>
      <protection locked="0"/>
    </xf>
    <xf numFmtId="1" fontId="10" fillId="4" borderId="1" xfId="2" applyNumberFormat="1" applyFont="1" applyFill="1" applyBorder="1" applyAlignment="1" applyProtection="1">
      <alignment horizontal="center" vertical="top" wrapText="1"/>
      <protection locked="0"/>
    </xf>
    <xf numFmtId="0" fontId="10" fillId="4" borderId="12" xfId="2" applyFont="1" applyFill="1" applyBorder="1" applyAlignment="1" applyProtection="1">
      <alignment horizontal="center" vertical="top" wrapText="1"/>
      <protection locked="0"/>
    </xf>
    <xf numFmtId="0" fontId="10" fillId="4" borderId="20" xfId="2" applyFont="1" applyFill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 wrapText="1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0" fontId="12" fillId="4" borderId="1" xfId="2" applyFont="1" applyFill="1" applyBorder="1" applyAlignment="1">
      <alignment horizontal="left" vertical="center" wrapText="1"/>
    </xf>
    <xf numFmtId="0" fontId="12" fillId="4" borderId="1" xfId="2" applyFont="1" applyFill="1" applyBorder="1" applyAlignment="1">
      <alignment horizontal="center" vertical="center" wrapText="1"/>
    </xf>
    <xf numFmtId="1" fontId="12" fillId="4" borderId="1" xfId="2" applyNumberFormat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vertical="top" wrapText="1"/>
    </xf>
    <xf numFmtId="2" fontId="10" fillId="4" borderId="3" xfId="0" applyNumberFormat="1" applyFont="1" applyFill="1" applyBorder="1" applyAlignment="1">
      <alignment horizontal="center" vertical="top" wrapText="1"/>
    </xf>
    <xf numFmtId="0" fontId="10" fillId="4" borderId="16" xfId="0" applyFont="1" applyFill="1" applyBorder="1" applyAlignment="1">
      <alignment horizontal="center" vertical="top" wrapText="1"/>
    </xf>
    <xf numFmtId="2" fontId="10" fillId="4" borderId="23" xfId="0" applyNumberFormat="1" applyFont="1" applyFill="1" applyBorder="1" applyAlignment="1">
      <alignment horizontal="center" vertical="top" wrapText="1"/>
    </xf>
    <xf numFmtId="0" fontId="10" fillId="4" borderId="3" xfId="2" applyFont="1" applyFill="1" applyBorder="1" applyAlignment="1" applyProtection="1">
      <alignment vertical="center" wrapText="1"/>
      <protection locked="0"/>
    </xf>
    <xf numFmtId="0" fontId="10" fillId="4" borderId="3" xfId="2" applyFont="1" applyFill="1" applyBorder="1" applyAlignment="1" applyProtection="1">
      <alignment horizontal="center" vertical="top" wrapText="1"/>
      <protection locked="0"/>
    </xf>
    <xf numFmtId="1" fontId="10" fillId="4" borderId="3" xfId="2" applyNumberFormat="1" applyFont="1" applyFill="1" applyBorder="1" applyAlignment="1" applyProtection="1">
      <alignment horizontal="center" vertical="top" wrapText="1"/>
      <protection locked="0"/>
    </xf>
    <xf numFmtId="0" fontId="10" fillId="4" borderId="16" xfId="2" applyFont="1" applyFill="1" applyBorder="1" applyAlignment="1" applyProtection="1">
      <alignment horizontal="center" vertical="center" wrapText="1"/>
      <protection locked="0"/>
    </xf>
    <xf numFmtId="0" fontId="10" fillId="4" borderId="23" xfId="2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top"/>
    </xf>
    <xf numFmtId="2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4" borderId="1" xfId="1" applyFont="1" applyFill="1" applyBorder="1" applyAlignment="1">
      <alignment vertical="top"/>
    </xf>
    <xf numFmtId="0" fontId="9" fillId="4" borderId="3" xfId="0" applyFont="1" applyFill="1" applyBorder="1" applyAlignment="1">
      <alignment vertical="top"/>
    </xf>
    <xf numFmtId="1" fontId="9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J22" sqref="J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9.140625" style="2" customWidth="1"/>
    <col min="6" max="6" width="10.71093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81"/>
      <c r="D1" s="182"/>
      <c r="E1" s="182"/>
      <c r="F1" s="5" t="s">
        <v>16</v>
      </c>
      <c r="G1" s="2" t="s">
        <v>17</v>
      </c>
      <c r="H1" s="183"/>
      <c r="I1" s="183"/>
      <c r="J1" s="183"/>
      <c r="K1" s="183"/>
    </row>
    <row r="2" spans="1:12" ht="18" x14ac:dyDescent="0.2">
      <c r="A2" s="6" t="s">
        <v>6</v>
      </c>
      <c r="C2" s="2"/>
      <c r="G2" s="2" t="s">
        <v>18</v>
      </c>
      <c r="H2" s="183"/>
      <c r="I2" s="183"/>
      <c r="J2" s="183"/>
      <c r="K2" s="183"/>
    </row>
    <row r="3" spans="1:12" ht="17.25" customHeight="1" x14ac:dyDescent="0.2">
      <c r="A3" s="4" t="s">
        <v>8</v>
      </c>
      <c r="C3" s="2"/>
      <c r="D3" s="3"/>
      <c r="E3" s="9" t="s">
        <v>9</v>
      </c>
      <c r="G3" s="2" t="s">
        <v>19</v>
      </c>
      <c r="H3" s="13"/>
      <c r="I3" s="13"/>
      <c r="J3" s="14">
        <v>2025</v>
      </c>
      <c r="K3" s="15"/>
    </row>
    <row r="4" spans="1:12" ht="13.5" thickBot="1" x14ac:dyDescent="0.25">
      <c r="C4" s="2"/>
      <c r="D4" s="4"/>
      <c r="H4" s="12" t="s">
        <v>36</v>
      </c>
      <c r="I4" s="12" t="s">
        <v>37</v>
      </c>
      <c r="J4" s="12" t="s">
        <v>38</v>
      </c>
    </row>
    <row r="5" spans="1:12" ht="34.5" thickBot="1" x14ac:dyDescent="0.25">
      <c r="A5" s="10" t="s">
        <v>14</v>
      </c>
      <c r="B5" s="11" t="s">
        <v>15</v>
      </c>
      <c r="C5" s="7" t="s">
        <v>0</v>
      </c>
      <c r="D5" s="7" t="s">
        <v>13</v>
      </c>
      <c r="E5" s="7" t="s">
        <v>12</v>
      </c>
      <c r="F5" s="7" t="s">
        <v>34</v>
      </c>
      <c r="G5" s="7" t="s">
        <v>1</v>
      </c>
      <c r="H5" s="7" t="s">
        <v>2</v>
      </c>
      <c r="I5" s="7" t="s">
        <v>3</v>
      </c>
      <c r="J5" s="7" t="s">
        <v>10</v>
      </c>
      <c r="K5" s="8" t="s">
        <v>11</v>
      </c>
      <c r="L5" s="120" t="s">
        <v>35</v>
      </c>
    </row>
    <row r="6" spans="1:12" s="17" customFormat="1" ht="25.5" x14ac:dyDescent="0.2">
      <c r="A6" s="176">
        <v>1</v>
      </c>
      <c r="B6" s="177">
        <v>1</v>
      </c>
      <c r="C6" s="177" t="s">
        <v>20</v>
      </c>
      <c r="D6" s="179" t="s">
        <v>21</v>
      </c>
      <c r="E6" s="98" t="s">
        <v>39</v>
      </c>
      <c r="F6" s="116">
        <v>210</v>
      </c>
      <c r="G6" s="116">
        <v>5.81</v>
      </c>
      <c r="H6" s="116">
        <v>10.210000000000001</v>
      </c>
      <c r="I6" s="116">
        <v>30.84</v>
      </c>
      <c r="J6" s="117">
        <v>239</v>
      </c>
      <c r="K6" s="118">
        <v>181</v>
      </c>
      <c r="L6" s="119">
        <v>29.78</v>
      </c>
    </row>
    <row r="7" spans="1:12" s="17" customFormat="1" x14ac:dyDescent="0.2">
      <c r="A7" s="16"/>
      <c r="B7" s="30"/>
      <c r="C7" s="30"/>
      <c r="D7" s="42" t="s">
        <v>46</v>
      </c>
      <c r="E7" s="43" t="s">
        <v>41</v>
      </c>
      <c r="F7" s="44">
        <v>10</v>
      </c>
      <c r="G7" s="45">
        <v>0.13</v>
      </c>
      <c r="H7" s="45">
        <v>8.1999999999999993</v>
      </c>
      <c r="I7" s="45">
        <v>0.1</v>
      </c>
      <c r="J7" s="47">
        <v>63</v>
      </c>
      <c r="K7" s="46">
        <v>14</v>
      </c>
      <c r="L7" s="62">
        <v>9.6</v>
      </c>
    </row>
    <row r="8" spans="1:12" s="17" customFormat="1" x14ac:dyDescent="0.2">
      <c r="A8" s="16"/>
      <c r="B8" s="30"/>
      <c r="C8" s="30"/>
      <c r="D8" s="36" t="s">
        <v>47</v>
      </c>
      <c r="E8" s="48" t="s">
        <v>42</v>
      </c>
      <c r="F8" s="49">
        <v>35</v>
      </c>
      <c r="G8" s="50">
        <v>2.63</v>
      </c>
      <c r="H8" s="50">
        <v>3.42</v>
      </c>
      <c r="I8" s="50">
        <v>26.25</v>
      </c>
      <c r="J8" s="51">
        <v>146</v>
      </c>
      <c r="K8" s="59" t="s">
        <v>48</v>
      </c>
      <c r="L8" s="63">
        <v>8.1199999999999992</v>
      </c>
    </row>
    <row r="9" spans="1:12" s="17" customFormat="1" x14ac:dyDescent="0.2">
      <c r="A9" s="16"/>
      <c r="B9" s="30"/>
      <c r="C9" s="30"/>
      <c r="D9" s="36" t="s">
        <v>22</v>
      </c>
      <c r="E9" s="48" t="s">
        <v>43</v>
      </c>
      <c r="F9" s="49">
        <v>215</v>
      </c>
      <c r="G9" s="49">
        <v>0.2</v>
      </c>
      <c r="H9" s="49"/>
      <c r="I9" s="49">
        <v>15.04</v>
      </c>
      <c r="J9" s="51">
        <v>57</v>
      </c>
      <c r="K9" s="52">
        <v>376</v>
      </c>
      <c r="L9" s="64">
        <v>3.47</v>
      </c>
    </row>
    <row r="10" spans="1:12" s="17" customFormat="1" x14ac:dyDescent="0.2">
      <c r="A10" s="16"/>
      <c r="B10" s="30"/>
      <c r="C10" s="30"/>
      <c r="D10" s="42" t="s">
        <v>23</v>
      </c>
      <c r="E10" s="53" t="s">
        <v>44</v>
      </c>
      <c r="F10" s="54">
        <v>30</v>
      </c>
      <c r="G10" s="54">
        <v>2.2799999999999998</v>
      </c>
      <c r="H10" s="54">
        <v>0.27</v>
      </c>
      <c r="I10" s="54">
        <v>14.91</v>
      </c>
      <c r="J10" s="56">
        <v>64</v>
      </c>
      <c r="K10" s="55" t="s">
        <v>48</v>
      </c>
      <c r="L10" s="65">
        <v>2.88</v>
      </c>
    </row>
    <row r="11" spans="1:12" s="17" customFormat="1" x14ac:dyDescent="0.2">
      <c r="A11" s="18"/>
      <c r="B11" s="31"/>
      <c r="C11" s="31"/>
      <c r="D11" s="28" t="s">
        <v>33</v>
      </c>
      <c r="E11" s="19"/>
      <c r="F11" s="20">
        <f>SUM(F6:F10)</f>
        <v>500</v>
      </c>
      <c r="G11" s="20">
        <f>SUM(G6:G10)</f>
        <v>11.049999999999999</v>
      </c>
      <c r="H11" s="20">
        <f>SUM(H6:H10)</f>
        <v>22.099999999999998</v>
      </c>
      <c r="I11" s="20">
        <f>SUM(I6:I10)</f>
        <v>87.139999999999986</v>
      </c>
      <c r="J11" s="20">
        <f>SUM(J6:J10)</f>
        <v>569</v>
      </c>
      <c r="K11" s="21"/>
      <c r="L11" s="66">
        <f>SUM(L6:L10)</f>
        <v>53.85</v>
      </c>
    </row>
    <row r="12" spans="1:12" s="17" customFormat="1" x14ac:dyDescent="0.2">
      <c r="A12" s="22">
        <f>A6</f>
        <v>1</v>
      </c>
      <c r="B12" s="23">
        <f>B6</f>
        <v>1</v>
      </c>
      <c r="C12" s="23" t="s">
        <v>25</v>
      </c>
      <c r="D12" s="36" t="s">
        <v>27</v>
      </c>
      <c r="E12" s="77" t="s">
        <v>49</v>
      </c>
      <c r="F12" s="49">
        <v>200</v>
      </c>
      <c r="G12" s="49">
        <v>2.27</v>
      </c>
      <c r="H12" s="49">
        <v>2.14</v>
      </c>
      <c r="I12" s="49">
        <v>19.16</v>
      </c>
      <c r="J12" s="51">
        <v>101</v>
      </c>
      <c r="K12" s="52">
        <v>103</v>
      </c>
      <c r="L12" s="60">
        <v>9.0299999999999994</v>
      </c>
    </row>
    <row r="13" spans="1:12" s="17" customFormat="1" ht="25.5" x14ac:dyDescent="0.2">
      <c r="A13" s="16"/>
      <c r="B13" s="30"/>
      <c r="C13" s="30"/>
      <c r="D13" s="174" t="s">
        <v>28</v>
      </c>
      <c r="E13" s="37" t="s">
        <v>50</v>
      </c>
      <c r="F13" s="38">
        <v>110</v>
      </c>
      <c r="G13" s="39">
        <v>19.95</v>
      </c>
      <c r="H13" s="39">
        <v>11.32</v>
      </c>
      <c r="I13" s="39">
        <v>0.46</v>
      </c>
      <c r="J13" s="41">
        <v>183</v>
      </c>
      <c r="K13" s="78" t="s">
        <v>54</v>
      </c>
      <c r="L13" s="61">
        <v>49.71</v>
      </c>
    </row>
    <row r="14" spans="1:12" s="17" customFormat="1" x14ac:dyDescent="0.2">
      <c r="A14" s="16"/>
      <c r="B14" s="30"/>
      <c r="C14" s="30"/>
      <c r="D14" s="36" t="s">
        <v>29</v>
      </c>
      <c r="E14" s="79" t="s">
        <v>51</v>
      </c>
      <c r="F14" s="54">
        <v>150</v>
      </c>
      <c r="G14" s="54">
        <v>8.3000000000000007</v>
      </c>
      <c r="H14" s="54">
        <v>8.9499999999999993</v>
      </c>
      <c r="I14" s="54">
        <v>37.369999999999997</v>
      </c>
      <c r="J14" s="56">
        <v>262</v>
      </c>
      <c r="K14" s="80">
        <v>171</v>
      </c>
      <c r="L14" s="81">
        <v>16.940000000000001</v>
      </c>
    </row>
    <row r="15" spans="1:12" s="17" customFormat="1" x14ac:dyDescent="0.2">
      <c r="A15" s="16"/>
      <c r="B15" s="30"/>
      <c r="C15" s="30"/>
      <c r="D15" s="36" t="s">
        <v>22</v>
      </c>
      <c r="E15" s="48" t="s">
        <v>52</v>
      </c>
      <c r="F15" s="49">
        <v>222</v>
      </c>
      <c r="G15" s="49">
        <v>0.2</v>
      </c>
      <c r="H15" s="49"/>
      <c r="I15" s="49">
        <v>13.6</v>
      </c>
      <c r="J15" s="51">
        <v>56</v>
      </c>
      <c r="K15" s="52">
        <v>377</v>
      </c>
      <c r="L15" s="60">
        <v>7.05</v>
      </c>
    </row>
    <row r="16" spans="1:12" s="17" customFormat="1" x14ac:dyDescent="0.2">
      <c r="A16" s="16"/>
      <c r="B16" s="30"/>
      <c r="C16" s="30"/>
      <c r="D16" s="42" t="s">
        <v>31</v>
      </c>
      <c r="E16" s="53" t="s">
        <v>44</v>
      </c>
      <c r="F16" s="54">
        <v>20</v>
      </c>
      <c r="G16" s="82">
        <v>1.52</v>
      </c>
      <c r="H16" s="82">
        <v>0.18</v>
      </c>
      <c r="I16" s="82">
        <v>9.93</v>
      </c>
      <c r="J16" s="83">
        <v>45</v>
      </c>
      <c r="K16" s="55" t="s">
        <v>48</v>
      </c>
      <c r="L16" s="65">
        <v>1.92</v>
      </c>
    </row>
    <row r="17" spans="1:12" s="17" customFormat="1" x14ac:dyDescent="0.2">
      <c r="A17" s="16"/>
      <c r="B17" s="30"/>
      <c r="C17" s="30"/>
      <c r="D17" s="42" t="s">
        <v>32</v>
      </c>
      <c r="E17" s="53" t="s">
        <v>53</v>
      </c>
      <c r="F17" s="54">
        <v>30</v>
      </c>
      <c r="G17" s="54">
        <v>2.6</v>
      </c>
      <c r="H17" s="54">
        <v>1</v>
      </c>
      <c r="I17" s="54">
        <v>12.8</v>
      </c>
      <c r="J17" s="56">
        <v>78</v>
      </c>
      <c r="K17" s="55" t="s">
        <v>48</v>
      </c>
      <c r="L17" s="65">
        <v>2.88</v>
      </c>
    </row>
    <row r="18" spans="1:12" s="17" customFormat="1" x14ac:dyDescent="0.2">
      <c r="A18" s="18"/>
      <c r="B18" s="31"/>
      <c r="C18" s="31"/>
      <c r="D18" s="28" t="s">
        <v>33</v>
      </c>
      <c r="E18" s="19"/>
      <c r="F18" s="20">
        <f>SUM(F12:F17)</f>
        <v>732</v>
      </c>
      <c r="G18" s="20">
        <f>SUM(G12:G17)</f>
        <v>34.840000000000003</v>
      </c>
      <c r="H18" s="20">
        <f>SUM(H12:H17)</f>
        <v>23.59</v>
      </c>
      <c r="I18" s="20">
        <f>SUM(I12:I17)</f>
        <v>93.319999999999979</v>
      </c>
      <c r="J18" s="20">
        <f>SUM(J12:J17)</f>
        <v>725</v>
      </c>
      <c r="K18" s="21"/>
      <c r="L18" s="66">
        <f>SUM(L12:L17)</f>
        <v>87.53</v>
      </c>
    </row>
    <row r="19" spans="1:12" s="17" customFormat="1" ht="13.5" thickBot="1" x14ac:dyDescent="0.25">
      <c r="A19" s="24">
        <f>A6</f>
        <v>1</v>
      </c>
      <c r="B19" s="25">
        <f>B6</f>
        <v>1</v>
      </c>
      <c r="C19" s="184" t="s">
        <v>4</v>
      </c>
      <c r="D19" s="185"/>
      <c r="E19" s="26"/>
      <c r="F19" s="27">
        <f>F11+F18</f>
        <v>1232</v>
      </c>
      <c r="G19" s="27">
        <f>G11+G18</f>
        <v>45.89</v>
      </c>
      <c r="H19" s="27">
        <f>H11+H18</f>
        <v>45.69</v>
      </c>
      <c r="I19" s="27">
        <f>I11+I18</f>
        <v>180.45999999999998</v>
      </c>
      <c r="J19" s="27">
        <f>J11+J18</f>
        <v>1294</v>
      </c>
      <c r="K19" s="75"/>
      <c r="L19" s="76">
        <f>L11+L18</f>
        <v>141.38</v>
      </c>
    </row>
    <row r="20" spans="1:12" s="17" customFormat="1" x14ac:dyDescent="0.2">
      <c r="A20" s="29">
        <v>1</v>
      </c>
      <c r="B20" s="124">
        <v>2</v>
      </c>
      <c r="C20" s="124" t="s">
        <v>20</v>
      </c>
      <c r="D20" s="84" t="s">
        <v>21</v>
      </c>
      <c r="E20" s="85" t="s">
        <v>55</v>
      </c>
      <c r="F20" s="86">
        <v>150</v>
      </c>
      <c r="G20" s="86">
        <v>7.69</v>
      </c>
      <c r="H20" s="86">
        <v>4.47</v>
      </c>
      <c r="I20" s="86">
        <v>42.41</v>
      </c>
      <c r="J20" s="87">
        <v>229</v>
      </c>
      <c r="K20" s="88">
        <v>302</v>
      </c>
      <c r="L20" s="89">
        <v>11.45</v>
      </c>
    </row>
    <row r="21" spans="1:12" s="17" customFormat="1" ht="25.5" customHeight="1" x14ac:dyDescent="0.2">
      <c r="A21" s="16"/>
      <c r="B21" s="30"/>
      <c r="C21" s="30"/>
      <c r="D21" s="174" t="s">
        <v>21</v>
      </c>
      <c r="E21" s="90" t="s">
        <v>56</v>
      </c>
      <c r="F21" s="49">
        <v>110</v>
      </c>
      <c r="G21" s="57">
        <v>8.39</v>
      </c>
      <c r="H21" s="57">
        <v>6.78</v>
      </c>
      <c r="I21" s="57">
        <v>7.73</v>
      </c>
      <c r="J21" s="51">
        <v>121</v>
      </c>
      <c r="K21" s="52" t="s">
        <v>58</v>
      </c>
      <c r="L21" s="64">
        <v>44.79</v>
      </c>
    </row>
    <row r="22" spans="1:12" s="17" customFormat="1" x14ac:dyDescent="0.2">
      <c r="A22" s="16"/>
      <c r="B22" s="30"/>
      <c r="C22" s="30"/>
      <c r="D22" s="36" t="s">
        <v>22</v>
      </c>
      <c r="E22" s="48" t="s">
        <v>52</v>
      </c>
      <c r="F22" s="49">
        <v>222</v>
      </c>
      <c r="G22" s="49">
        <v>0.2</v>
      </c>
      <c r="H22" s="49"/>
      <c r="I22" s="49">
        <v>13.6</v>
      </c>
      <c r="J22" s="51">
        <v>56</v>
      </c>
      <c r="K22" s="52">
        <v>377</v>
      </c>
      <c r="L22" s="60">
        <v>7.05</v>
      </c>
    </row>
    <row r="23" spans="1:12" s="17" customFormat="1" x14ac:dyDescent="0.2">
      <c r="A23" s="16"/>
      <c r="B23" s="30"/>
      <c r="C23" s="30"/>
      <c r="D23" s="42" t="s">
        <v>23</v>
      </c>
      <c r="E23" s="53" t="s">
        <v>44</v>
      </c>
      <c r="F23" s="54">
        <v>30</v>
      </c>
      <c r="G23" s="54">
        <v>2.2799999999999998</v>
      </c>
      <c r="H23" s="54">
        <v>0.27</v>
      </c>
      <c r="I23" s="54">
        <v>14.91</v>
      </c>
      <c r="J23" s="56">
        <v>64</v>
      </c>
      <c r="K23" s="55" t="s">
        <v>48</v>
      </c>
      <c r="L23" s="65">
        <v>2.88</v>
      </c>
    </row>
    <row r="24" spans="1:12" s="17" customFormat="1" x14ac:dyDescent="0.2">
      <c r="A24" s="18"/>
      <c r="B24" s="31"/>
      <c r="C24" s="31"/>
      <c r="D24" s="28" t="s">
        <v>33</v>
      </c>
      <c r="E24" s="19"/>
      <c r="F24" s="20">
        <f>SUM(F20:F23)</f>
        <v>512</v>
      </c>
      <c r="G24" s="20">
        <f>SUM(G20:G23)</f>
        <v>18.560000000000002</v>
      </c>
      <c r="H24" s="20">
        <f>SUM(H20:H23)</f>
        <v>11.52</v>
      </c>
      <c r="I24" s="20">
        <f>SUM(I20:I23)</f>
        <v>78.650000000000006</v>
      </c>
      <c r="J24" s="20">
        <f>SUM(J20:J23)</f>
        <v>470</v>
      </c>
      <c r="K24" s="21"/>
      <c r="L24" s="66">
        <f>SUM(L20:L23)</f>
        <v>66.169999999999987</v>
      </c>
    </row>
    <row r="25" spans="1:12" s="17" customFormat="1" x14ac:dyDescent="0.2">
      <c r="A25" s="22">
        <f>A20</f>
        <v>1</v>
      </c>
      <c r="B25" s="23">
        <f>B20</f>
        <v>2</v>
      </c>
      <c r="C25" s="23" t="s">
        <v>25</v>
      </c>
      <c r="D25" s="91" t="s">
        <v>26</v>
      </c>
      <c r="E25" s="48" t="s">
        <v>57</v>
      </c>
      <c r="F25" s="49">
        <v>60</v>
      </c>
      <c r="G25" s="49">
        <v>0.6</v>
      </c>
      <c r="H25" s="49">
        <v>0</v>
      </c>
      <c r="I25" s="49">
        <v>4.2</v>
      </c>
      <c r="J25" s="51">
        <v>6</v>
      </c>
      <c r="K25" s="52">
        <v>70.709999999999994</v>
      </c>
      <c r="L25" s="60">
        <v>16.899999999999999</v>
      </c>
    </row>
    <row r="26" spans="1:12" s="17" customFormat="1" x14ac:dyDescent="0.2">
      <c r="A26" s="16"/>
      <c r="B26" s="30"/>
      <c r="C26" s="30"/>
      <c r="D26" s="36" t="s">
        <v>27</v>
      </c>
      <c r="E26" s="48" t="s">
        <v>59</v>
      </c>
      <c r="F26" s="49">
        <v>200</v>
      </c>
      <c r="G26" s="49">
        <v>1.47</v>
      </c>
      <c r="H26" s="49">
        <v>2.5</v>
      </c>
      <c r="I26" s="49">
        <v>19.48</v>
      </c>
      <c r="J26" s="51">
        <v>139</v>
      </c>
      <c r="K26" s="52">
        <v>101</v>
      </c>
      <c r="L26" s="61">
        <v>9.2200000000000006</v>
      </c>
    </row>
    <row r="27" spans="1:12" s="17" customFormat="1" x14ac:dyDescent="0.2">
      <c r="A27" s="16"/>
      <c r="B27" s="30"/>
      <c r="C27" s="30"/>
      <c r="D27" s="36" t="s">
        <v>28</v>
      </c>
      <c r="E27" s="93" t="s">
        <v>60</v>
      </c>
      <c r="F27" s="94">
        <v>240</v>
      </c>
      <c r="G27" s="94">
        <v>15.1</v>
      </c>
      <c r="H27" s="94">
        <v>13.58</v>
      </c>
      <c r="I27" s="94">
        <v>17.36</v>
      </c>
      <c r="J27" s="95">
        <v>380</v>
      </c>
      <c r="K27" s="96">
        <v>289</v>
      </c>
      <c r="L27" s="63">
        <v>91.56</v>
      </c>
    </row>
    <row r="28" spans="1:12" s="17" customFormat="1" x14ac:dyDescent="0.2">
      <c r="A28" s="16"/>
      <c r="B28" s="30"/>
      <c r="C28" s="30"/>
      <c r="D28" s="36" t="s">
        <v>22</v>
      </c>
      <c r="E28" s="48" t="s">
        <v>43</v>
      </c>
      <c r="F28" s="49">
        <v>215</v>
      </c>
      <c r="G28" s="49">
        <v>0.2</v>
      </c>
      <c r="H28" s="49"/>
      <c r="I28" s="49">
        <v>15.04</v>
      </c>
      <c r="J28" s="51">
        <v>57</v>
      </c>
      <c r="K28" s="52">
        <v>376</v>
      </c>
      <c r="L28" s="64">
        <v>3.47</v>
      </c>
    </row>
    <row r="29" spans="1:12" s="17" customFormat="1" x14ac:dyDescent="0.2">
      <c r="A29" s="16"/>
      <c r="B29" s="30"/>
      <c r="C29" s="30"/>
      <c r="D29" s="42" t="s">
        <v>31</v>
      </c>
      <c r="E29" s="53" t="s">
        <v>44</v>
      </c>
      <c r="F29" s="54">
        <v>20</v>
      </c>
      <c r="G29" s="82">
        <v>1.52</v>
      </c>
      <c r="H29" s="82">
        <v>0.18</v>
      </c>
      <c r="I29" s="82">
        <v>9.93</v>
      </c>
      <c r="J29" s="83">
        <v>45</v>
      </c>
      <c r="K29" s="55" t="s">
        <v>48</v>
      </c>
      <c r="L29" s="65">
        <v>1.92</v>
      </c>
    </row>
    <row r="30" spans="1:12" s="17" customFormat="1" x14ac:dyDescent="0.2">
      <c r="A30" s="16"/>
      <c r="B30" s="30"/>
      <c r="C30" s="30"/>
      <c r="D30" s="42" t="s">
        <v>32</v>
      </c>
      <c r="E30" s="53" t="s">
        <v>53</v>
      </c>
      <c r="F30" s="54">
        <v>30</v>
      </c>
      <c r="G30" s="54">
        <v>2.6</v>
      </c>
      <c r="H30" s="54">
        <v>1</v>
      </c>
      <c r="I30" s="54">
        <v>12.8</v>
      </c>
      <c r="J30" s="56">
        <v>78</v>
      </c>
      <c r="K30" s="55" t="s">
        <v>48</v>
      </c>
      <c r="L30" s="65">
        <v>2.88</v>
      </c>
    </row>
    <row r="31" spans="1:12" s="17" customFormat="1" x14ac:dyDescent="0.2">
      <c r="A31" s="18"/>
      <c r="B31" s="31"/>
      <c r="C31" s="31"/>
      <c r="D31" s="28" t="s">
        <v>33</v>
      </c>
      <c r="E31" s="19"/>
      <c r="F31" s="20">
        <f>SUM(F25:F30)</f>
        <v>765</v>
      </c>
      <c r="G31" s="20">
        <f>SUM(G25:G30)</f>
        <v>21.49</v>
      </c>
      <c r="H31" s="20">
        <f>SUM(H25:H30)</f>
        <v>17.259999999999998</v>
      </c>
      <c r="I31" s="20">
        <f>SUM(I25:I30)</f>
        <v>78.809999999999988</v>
      </c>
      <c r="J31" s="20">
        <f>SUM(J25:J30)</f>
        <v>705</v>
      </c>
      <c r="K31" s="21"/>
      <c r="L31" s="66">
        <f>SUM(L25:L30)</f>
        <v>125.95</v>
      </c>
    </row>
    <row r="32" spans="1:12" s="17" customFormat="1" ht="15.75" customHeight="1" thickBot="1" x14ac:dyDescent="0.25">
      <c r="A32" s="24">
        <f>A20</f>
        <v>1</v>
      </c>
      <c r="B32" s="25">
        <f>B20</f>
        <v>2</v>
      </c>
      <c r="C32" s="184" t="s">
        <v>4</v>
      </c>
      <c r="D32" s="185"/>
      <c r="E32" s="26"/>
      <c r="F32" s="27">
        <f>F24+F31</f>
        <v>1277</v>
      </c>
      <c r="G32" s="27">
        <f>G24+G31</f>
        <v>40.049999999999997</v>
      </c>
      <c r="H32" s="27">
        <f>H24+H31</f>
        <v>28.779999999999998</v>
      </c>
      <c r="I32" s="27">
        <f>I24+I31</f>
        <v>157.45999999999998</v>
      </c>
      <c r="J32" s="27">
        <f>J24+J31</f>
        <v>1175</v>
      </c>
      <c r="K32" s="75"/>
      <c r="L32" s="76">
        <f>L24+L31</f>
        <v>192.12</v>
      </c>
    </row>
    <row r="33" spans="1:12" s="17" customFormat="1" x14ac:dyDescent="0.2">
      <c r="A33" s="29">
        <v>1</v>
      </c>
      <c r="B33" s="124">
        <v>3</v>
      </c>
      <c r="C33" s="124" t="s">
        <v>20</v>
      </c>
      <c r="D33" s="97" t="s">
        <v>21</v>
      </c>
      <c r="E33" s="98" t="s">
        <v>61</v>
      </c>
      <c r="F33" s="99">
        <v>210</v>
      </c>
      <c r="G33" s="100">
        <v>15.19</v>
      </c>
      <c r="H33" s="100">
        <v>11.5</v>
      </c>
      <c r="I33" s="100">
        <v>69.400000000000006</v>
      </c>
      <c r="J33" s="101">
        <v>400</v>
      </c>
      <c r="K33" s="102">
        <v>223</v>
      </c>
      <c r="L33" s="103">
        <v>107.21</v>
      </c>
    </row>
    <row r="34" spans="1:12" s="17" customFormat="1" x14ac:dyDescent="0.2">
      <c r="A34" s="16"/>
      <c r="B34" s="30"/>
      <c r="C34" s="30"/>
      <c r="D34" s="36" t="s">
        <v>47</v>
      </c>
      <c r="E34" s="48" t="s">
        <v>42</v>
      </c>
      <c r="F34" s="49">
        <v>40</v>
      </c>
      <c r="G34" s="57">
        <v>3.01</v>
      </c>
      <c r="H34" s="57">
        <v>3.91</v>
      </c>
      <c r="I34" s="57">
        <v>30</v>
      </c>
      <c r="J34" s="104">
        <v>167</v>
      </c>
      <c r="K34" s="55" t="s">
        <v>48</v>
      </c>
      <c r="L34" s="60">
        <v>9.2799999999999994</v>
      </c>
    </row>
    <row r="35" spans="1:12" s="17" customFormat="1" x14ac:dyDescent="0.2">
      <c r="A35" s="16"/>
      <c r="B35" s="30"/>
      <c r="C35" s="30"/>
      <c r="D35" s="36" t="s">
        <v>22</v>
      </c>
      <c r="E35" s="48" t="s">
        <v>52</v>
      </c>
      <c r="F35" s="49">
        <v>222</v>
      </c>
      <c r="G35" s="49">
        <v>0.2</v>
      </c>
      <c r="H35" s="49"/>
      <c r="I35" s="49">
        <v>13.6</v>
      </c>
      <c r="J35" s="51">
        <v>56</v>
      </c>
      <c r="K35" s="52">
        <v>377</v>
      </c>
      <c r="L35" s="60">
        <v>7.05</v>
      </c>
    </row>
    <row r="36" spans="1:12" s="17" customFormat="1" x14ac:dyDescent="0.2">
      <c r="A36" s="16"/>
      <c r="B36" s="30"/>
      <c r="C36" s="30"/>
      <c r="D36" s="42" t="s">
        <v>23</v>
      </c>
      <c r="E36" s="53" t="s">
        <v>44</v>
      </c>
      <c r="F36" s="54">
        <v>30</v>
      </c>
      <c r="G36" s="54">
        <v>2.2799999999999998</v>
      </c>
      <c r="H36" s="54">
        <v>0.27</v>
      </c>
      <c r="I36" s="54">
        <v>14.91</v>
      </c>
      <c r="J36" s="56">
        <v>64</v>
      </c>
      <c r="K36" s="55" t="s">
        <v>48</v>
      </c>
      <c r="L36" s="65">
        <v>2.88</v>
      </c>
    </row>
    <row r="37" spans="1:12" s="17" customFormat="1" x14ac:dyDescent="0.2">
      <c r="A37" s="18"/>
      <c r="B37" s="31"/>
      <c r="C37" s="31"/>
      <c r="D37" s="28" t="s">
        <v>33</v>
      </c>
      <c r="E37" s="19"/>
      <c r="F37" s="20">
        <f>SUM(F33:F36)</f>
        <v>502</v>
      </c>
      <c r="G37" s="20">
        <f>SUM(G33:G36)</f>
        <v>20.68</v>
      </c>
      <c r="H37" s="20">
        <f>SUM(H33:H36)</f>
        <v>15.68</v>
      </c>
      <c r="I37" s="20">
        <f>SUM(I33:I36)</f>
        <v>127.91</v>
      </c>
      <c r="J37" s="20">
        <f>SUM(J33:J36)</f>
        <v>687</v>
      </c>
      <c r="K37" s="21"/>
      <c r="L37" s="66">
        <f>SUM(L33:L36)</f>
        <v>126.41999999999999</v>
      </c>
    </row>
    <row r="38" spans="1:12" s="17" customFormat="1" x14ac:dyDescent="0.2">
      <c r="A38" s="22">
        <f>A33</f>
        <v>1</v>
      </c>
      <c r="B38" s="23">
        <f>B33</f>
        <v>3</v>
      </c>
      <c r="C38" s="23" t="s">
        <v>25</v>
      </c>
      <c r="D38" s="36" t="s">
        <v>27</v>
      </c>
      <c r="E38" s="105" t="s">
        <v>62</v>
      </c>
      <c r="F38" s="57">
        <v>200</v>
      </c>
      <c r="G38" s="57">
        <v>4.72</v>
      </c>
      <c r="H38" s="57">
        <v>4.3</v>
      </c>
      <c r="I38" s="57">
        <v>18.43</v>
      </c>
      <c r="J38" s="104">
        <v>127</v>
      </c>
      <c r="K38" s="106">
        <v>102</v>
      </c>
      <c r="L38" s="60">
        <v>8.5</v>
      </c>
    </row>
    <row r="39" spans="1:12" s="17" customFormat="1" ht="25.5" x14ac:dyDescent="0.2">
      <c r="A39" s="16"/>
      <c r="B39" s="30"/>
      <c r="C39" s="30"/>
      <c r="D39" s="174" t="s">
        <v>28</v>
      </c>
      <c r="E39" s="105" t="s">
        <v>63</v>
      </c>
      <c r="F39" s="57">
        <v>110</v>
      </c>
      <c r="G39" s="57">
        <v>14.68</v>
      </c>
      <c r="H39" s="57">
        <v>16.32</v>
      </c>
      <c r="I39" s="57">
        <v>17.100000000000001</v>
      </c>
      <c r="J39" s="104">
        <v>273</v>
      </c>
      <c r="K39" s="106" t="s">
        <v>66</v>
      </c>
      <c r="L39" s="60">
        <v>49.96</v>
      </c>
    </row>
    <row r="40" spans="1:12" s="17" customFormat="1" x14ac:dyDescent="0.2">
      <c r="A40" s="16"/>
      <c r="B40" s="30"/>
      <c r="C40" s="30"/>
      <c r="D40" s="36" t="s">
        <v>29</v>
      </c>
      <c r="E40" s="105" t="s">
        <v>64</v>
      </c>
      <c r="F40" s="57">
        <v>150</v>
      </c>
      <c r="G40" s="57">
        <v>5.4</v>
      </c>
      <c r="H40" s="57">
        <v>0.7</v>
      </c>
      <c r="I40" s="57">
        <v>28.5</v>
      </c>
      <c r="J40" s="104">
        <v>142</v>
      </c>
      <c r="K40" s="106">
        <v>203</v>
      </c>
      <c r="L40" s="60">
        <v>11.58</v>
      </c>
    </row>
    <row r="41" spans="1:12" s="17" customFormat="1" x14ac:dyDescent="0.2">
      <c r="A41" s="16"/>
      <c r="B41" s="30"/>
      <c r="C41" s="30"/>
      <c r="D41" s="36" t="s">
        <v>30</v>
      </c>
      <c r="E41" s="105" t="s">
        <v>65</v>
      </c>
      <c r="F41" s="57">
        <v>200</v>
      </c>
      <c r="G41" s="57">
        <v>0.16</v>
      </c>
      <c r="H41" s="57"/>
      <c r="I41" s="57">
        <v>28.47</v>
      </c>
      <c r="J41" s="104">
        <v>108</v>
      </c>
      <c r="K41" s="106">
        <v>342</v>
      </c>
      <c r="L41" s="64">
        <v>8.52</v>
      </c>
    </row>
    <row r="42" spans="1:12" s="17" customFormat="1" x14ac:dyDescent="0.2">
      <c r="A42" s="16"/>
      <c r="B42" s="30"/>
      <c r="C42" s="30"/>
      <c r="D42" s="42" t="s">
        <v>31</v>
      </c>
      <c r="E42" s="53" t="s">
        <v>44</v>
      </c>
      <c r="F42" s="54">
        <v>20</v>
      </c>
      <c r="G42" s="82">
        <v>1.52</v>
      </c>
      <c r="H42" s="82">
        <v>0.18</v>
      </c>
      <c r="I42" s="82">
        <v>9.93</v>
      </c>
      <c r="J42" s="83">
        <v>45</v>
      </c>
      <c r="K42" s="55" t="s">
        <v>48</v>
      </c>
      <c r="L42" s="65">
        <v>1.92</v>
      </c>
    </row>
    <row r="43" spans="1:12" s="17" customFormat="1" x14ac:dyDescent="0.2">
      <c r="A43" s="16"/>
      <c r="B43" s="30"/>
      <c r="C43" s="30"/>
      <c r="D43" s="42" t="s">
        <v>32</v>
      </c>
      <c r="E43" s="53" t="s">
        <v>53</v>
      </c>
      <c r="F43" s="54">
        <v>30</v>
      </c>
      <c r="G43" s="54">
        <v>2.6</v>
      </c>
      <c r="H43" s="54">
        <v>1</v>
      </c>
      <c r="I43" s="54">
        <v>12.8</v>
      </c>
      <c r="J43" s="56">
        <v>78</v>
      </c>
      <c r="K43" s="55" t="s">
        <v>48</v>
      </c>
      <c r="L43" s="65">
        <v>2.88</v>
      </c>
    </row>
    <row r="44" spans="1:12" s="17" customFormat="1" x14ac:dyDescent="0.2">
      <c r="A44" s="122"/>
      <c r="B44" s="35"/>
      <c r="C44" s="35"/>
      <c r="D44" s="28" t="s">
        <v>33</v>
      </c>
      <c r="E44" s="19"/>
      <c r="F44" s="20">
        <f>SUM(F38:F43)</f>
        <v>710</v>
      </c>
      <c r="G44" s="20">
        <f>SUM(G38:G43)</f>
        <v>29.08</v>
      </c>
      <c r="H44" s="20">
        <f>SUM(H38:H43)</f>
        <v>22.5</v>
      </c>
      <c r="I44" s="20">
        <f>SUM(I38:I43)</f>
        <v>115.23</v>
      </c>
      <c r="J44" s="20">
        <f>SUM(J38:J43)</f>
        <v>773</v>
      </c>
      <c r="K44" s="21"/>
      <c r="L44" s="66">
        <f>SUM(L38:L43)</f>
        <v>83.36</v>
      </c>
    </row>
    <row r="45" spans="1:12" s="17" customFormat="1" ht="15.75" customHeight="1" thickBot="1" x14ac:dyDescent="0.25">
      <c r="A45" s="24">
        <f>A33</f>
        <v>1</v>
      </c>
      <c r="B45" s="25">
        <f>B33</f>
        <v>3</v>
      </c>
      <c r="C45" s="184" t="s">
        <v>4</v>
      </c>
      <c r="D45" s="185"/>
      <c r="E45" s="26"/>
      <c r="F45" s="27">
        <f>F37+F44</f>
        <v>1212</v>
      </c>
      <c r="G45" s="27">
        <f>G37+G44</f>
        <v>49.76</v>
      </c>
      <c r="H45" s="27">
        <f>H37+H44</f>
        <v>38.18</v>
      </c>
      <c r="I45" s="27">
        <f>I37+I44</f>
        <v>243.14</v>
      </c>
      <c r="J45" s="27">
        <f>J37+J44</f>
        <v>1460</v>
      </c>
      <c r="K45" s="75"/>
      <c r="L45" s="76">
        <f>L37+L44</f>
        <v>209.77999999999997</v>
      </c>
    </row>
    <row r="46" spans="1:12" s="17" customFormat="1" x14ac:dyDescent="0.2">
      <c r="A46" s="29">
        <v>1</v>
      </c>
      <c r="B46" s="124">
        <v>4</v>
      </c>
      <c r="C46" s="124" t="s">
        <v>20</v>
      </c>
      <c r="D46" s="110" t="s">
        <v>21</v>
      </c>
      <c r="E46" s="111" t="s">
        <v>67</v>
      </c>
      <c r="F46" s="112">
        <v>150</v>
      </c>
      <c r="G46" s="112">
        <v>3.2</v>
      </c>
      <c r="H46" s="112">
        <v>5.0999999999999996</v>
      </c>
      <c r="I46" s="112">
        <v>18.899999999999999</v>
      </c>
      <c r="J46" s="113">
        <v>133</v>
      </c>
      <c r="K46" s="114">
        <v>312</v>
      </c>
      <c r="L46" s="115">
        <v>22.58</v>
      </c>
    </row>
    <row r="47" spans="1:12" s="17" customFormat="1" x14ac:dyDescent="0.2">
      <c r="A47" s="16"/>
      <c r="B47" s="30"/>
      <c r="C47" s="30"/>
      <c r="D47" s="42" t="s">
        <v>21</v>
      </c>
      <c r="E47" s="53" t="s">
        <v>68</v>
      </c>
      <c r="F47" s="54">
        <v>120</v>
      </c>
      <c r="G47" s="107">
        <v>12.35</v>
      </c>
      <c r="H47" s="107">
        <v>18.43</v>
      </c>
      <c r="I47" s="107">
        <v>7.29</v>
      </c>
      <c r="J47" s="83">
        <v>245</v>
      </c>
      <c r="K47" s="55" t="s">
        <v>69</v>
      </c>
      <c r="L47" s="108">
        <v>51.47</v>
      </c>
    </row>
    <row r="48" spans="1:12" s="17" customFormat="1" x14ac:dyDescent="0.2">
      <c r="A48" s="16"/>
      <c r="B48" s="30"/>
      <c r="C48" s="30"/>
      <c r="D48" s="42" t="s">
        <v>22</v>
      </c>
      <c r="E48" s="53" t="s">
        <v>43</v>
      </c>
      <c r="F48" s="54">
        <v>215</v>
      </c>
      <c r="G48" s="54">
        <v>0.2</v>
      </c>
      <c r="H48" s="54"/>
      <c r="I48" s="54">
        <v>15.04</v>
      </c>
      <c r="J48" s="56">
        <v>57</v>
      </c>
      <c r="K48" s="55">
        <v>376</v>
      </c>
      <c r="L48" s="81">
        <v>3.47</v>
      </c>
    </row>
    <row r="49" spans="1:12" s="17" customFormat="1" x14ac:dyDescent="0.2">
      <c r="A49" s="16"/>
      <c r="B49" s="30"/>
      <c r="C49" s="30"/>
      <c r="D49" s="42" t="s">
        <v>23</v>
      </c>
      <c r="E49" s="53" t="s">
        <v>44</v>
      </c>
      <c r="F49" s="54">
        <v>30</v>
      </c>
      <c r="G49" s="54">
        <v>2.2799999999999998</v>
      </c>
      <c r="H49" s="54">
        <v>0.27</v>
      </c>
      <c r="I49" s="54">
        <v>14.91</v>
      </c>
      <c r="J49" s="56">
        <v>64</v>
      </c>
      <c r="K49" s="55" t="s">
        <v>48</v>
      </c>
      <c r="L49" s="65">
        <v>2.88</v>
      </c>
    </row>
    <row r="50" spans="1:12" s="17" customFormat="1" x14ac:dyDescent="0.2">
      <c r="A50" s="18"/>
      <c r="B50" s="31"/>
      <c r="C50" s="31"/>
      <c r="D50" s="28" t="s">
        <v>33</v>
      </c>
      <c r="E50" s="19"/>
      <c r="F50" s="20">
        <f>SUM(F46:F49)</f>
        <v>515</v>
      </c>
      <c r="G50" s="20">
        <f>SUM(G46:G49)</f>
        <v>18.03</v>
      </c>
      <c r="H50" s="20">
        <f>SUM(H46:H49)</f>
        <v>23.8</v>
      </c>
      <c r="I50" s="20">
        <f>SUM(I46:I49)</f>
        <v>56.14</v>
      </c>
      <c r="J50" s="20">
        <f>SUM(J46:J49)</f>
        <v>499</v>
      </c>
      <c r="K50" s="21"/>
      <c r="L50" s="66">
        <f>SUM(L46:L49)</f>
        <v>80.399999999999991</v>
      </c>
    </row>
    <row r="51" spans="1:12" s="17" customFormat="1" x14ac:dyDescent="0.2">
      <c r="A51" s="22">
        <f>A46</f>
        <v>1</v>
      </c>
      <c r="B51" s="23">
        <f>B46</f>
        <v>4</v>
      </c>
      <c r="C51" s="23" t="s">
        <v>25</v>
      </c>
      <c r="D51" s="42" t="s">
        <v>27</v>
      </c>
      <c r="E51" s="53" t="s">
        <v>70</v>
      </c>
      <c r="F51" s="54">
        <v>200</v>
      </c>
      <c r="G51" s="54">
        <v>1.92</v>
      </c>
      <c r="H51" s="54">
        <v>4.05</v>
      </c>
      <c r="I51" s="54">
        <v>13.23</v>
      </c>
      <c r="J51" s="56">
        <v>129</v>
      </c>
      <c r="K51" s="55" t="s">
        <v>73</v>
      </c>
      <c r="L51" s="81">
        <v>12.36</v>
      </c>
    </row>
    <row r="52" spans="1:12" s="17" customFormat="1" ht="25.5" x14ac:dyDescent="0.2">
      <c r="A52" s="16"/>
      <c r="B52" s="30"/>
      <c r="C52" s="30"/>
      <c r="D52" s="178" t="s">
        <v>28</v>
      </c>
      <c r="E52" s="53" t="s">
        <v>71</v>
      </c>
      <c r="F52" s="57">
        <v>110</v>
      </c>
      <c r="G52" s="57">
        <v>14.68</v>
      </c>
      <c r="H52" s="57">
        <v>16.32</v>
      </c>
      <c r="I52" s="57">
        <v>17.100000000000001</v>
      </c>
      <c r="J52" s="104">
        <v>273</v>
      </c>
      <c r="K52" s="55" t="s">
        <v>66</v>
      </c>
      <c r="L52" s="60">
        <v>49.96</v>
      </c>
    </row>
    <row r="53" spans="1:12" s="17" customFormat="1" x14ac:dyDescent="0.2">
      <c r="A53" s="16"/>
      <c r="B53" s="30"/>
      <c r="C53" s="30"/>
      <c r="D53" s="42" t="s">
        <v>29</v>
      </c>
      <c r="E53" s="79" t="s">
        <v>51</v>
      </c>
      <c r="F53" s="54">
        <v>150</v>
      </c>
      <c r="G53" s="54">
        <v>8.3000000000000007</v>
      </c>
      <c r="H53" s="54">
        <v>8.9499999999999993</v>
      </c>
      <c r="I53" s="54">
        <v>37.369999999999997</v>
      </c>
      <c r="J53" s="56">
        <v>262</v>
      </c>
      <c r="K53" s="80">
        <v>171</v>
      </c>
      <c r="L53" s="81">
        <v>16.940000000000001</v>
      </c>
    </row>
    <row r="54" spans="1:12" s="17" customFormat="1" x14ac:dyDescent="0.2">
      <c r="A54" s="121"/>
      <c r="B54" s="123"/>
      <c r="C54" s="123"/>
      <c r="D54" s="42" t="s">
        <v>30</v>
      </c>
      <c r="E54" s="109" t="s">
        <v>72</v>
      </c>
      <c r="F54" s="45">
        <v>200</v>
      </c>
      <c r="G54" s="45">
        <v>0.66</v>
      </c>
      <c r="H54" s="45">
        <v>0.09</v>
      </c>
      <c r="I54" s="45">
        <v>32.01</v>
      </c>
      <c r="J54" s="47">
        <v>133</v>
      </c>
      <c r="K54" s="46">
        <v>349</v>
      </c>
      <c r="L54" s="65">
        <v>8.32</v>
      </c>
    </row>
    <row r="55" spans="1:12" s="17" customFormat="1" x14ac:dyDescent="0.2">
      <c r="A55" s="121"/>
      <c r="B55" s="123"/>
      <c r="C55" s="123"/>
      <c r="D55" s="42" t="s">
        <v>31</v>
      </c>
      <c r="E55" s="53" t="s">
        <v>44</v>
      </c>
      <c r="F55" s="54">
        <v>20</v>
      </c>
      <c r="G55" s="82">
        <v>1.52</v>
      </c>
      <c r="H55" s="82">
        <v>0.18</v>
      </c>
      <c r="I55" s="82">
        <v>9.93</v>
      </c>
      <c r="J55" s="83">
        <v>45</v>
      </c>
      <c r="K55" s="55" t="s">
        <v>48</v>
      </c>
      <c r="L55" s="65">
        <v>1.92</v>
      </c>
    </row>
    <row r="56" spans="1:12" s="17" customFormat="1" x14ac:dyDescent="0.2">
      <c r="A56" s="121"/>
      <c r="B56" s="123"/>
      <c r="C56" s="123"/>
      <c r="D56" s="42" t="s">
        <v>32</v>
      </c>
      <c r="E56" s="53" t="s">
        <v>53</v>
      </c>
      <c r="F56" s="54">
        <v>30</v>
      </c>
      <c r="G56" s="54">
        <v>2.6</v>
      </c>
      <c r="H56" s="54">
        <v>1</v>
      </c>
      <c r="I56" s="54">
        <v>12.8</v>
      </c>
      <c r="J56" s="56">
        <v>78</v>
      </c>
      <c r="K56" s="55" t="s">
        <v>48</v>
      </c>
      <c r="L56" s="65">
        <v>2.88</v>
      </c>
    </row>
    <row r="57" spans="1:12" s="17" customFormat="1" x14ac:dyDescent="0.2">
      <c r="A57" s="122"/>
      <c r="B57" s="35"/>
      <c r="C57" s="35"/>
      <c r="D57" s="28" t="s">
        <v>33</v>
      </c>
      <c r="E57" s="19"/>
      <c r="F57" s="20">
        <f>SUM(F51:F56)</f>
        <v>710</v>
      </c>
      <c r="G57" s="20">
        <f>SUM(G51:G56)</f>
        <v>29.680000000000003</v>
      </c>
      <c r="H57" s="20">
        <f>SUM(H51:H56)</f>
        <v>30.59</v>
      </c>
      <c r="I57" s="20">
        <f>SUM(I51:I56)</f>
        <v>122.44000000000001</v>
      </c>
      <c r="J57" s="20">
        <f>SUM(J51:J56)</f>
        <v>920</v>
      </c>
      <c r="K57" s="21"/>
      <c r="L57" s="66">
        <f>SUM(L51:L56)</f>
        <v>92.38000000000001</v>
      </c>
    </row>
    <row r="58" spans="1:12" s="17" customFormat="1" ht="15.75" customHeight="1" thickBot="1" x14ac:dyDescent="0.25">
      <c r="A58" s="24">
        <f>A46</f>
        <v>1</v>
      </c>
      <c r="B58" s="25">
        <f>B46</f>
        <v>4</v>
      </c>
      <c r="C58" s="184" t="s">
        <v>4</v>
      </c>
      <c r="D58" s="185"/>
      <c r="E58" s="26"/>
      <c r="F58" s="27">
        <f>F50+F57</f>
        <v>1225</v>
      </c>
      <c r="G58" s="27">
        <f>G50+G57</f>
        <v>47.710000000000008</v>
      </c>
      <c r="H58" s="27">
        <f>H50+H57</f>
        <v>54.39</v>
      </c>
      <c r="I58" s="27">
        <f>I50+I57</f>
        <v>178.58</v>
      </c>
      <c r="J58" s="27">
        <f>J50+J57</f>
        <v>1419</v>
      </c>
      <c r="K58" s="75"/>
      <c r="L58" s="76">
        <f>L50+L57</f>
        <v>172.78</v>
      </c>
    </row>
    <row r="59" spans="1:12" s="17" customFormat="1" ht="12.75" customHeight="1" x14ac:dyDescent="0.2">
      <c r="A59" s="16">
        <v>1</v>
      </c>
      <c r="B59" s="30">
        <v>5</v>
      </c>
      <c r="C59" s="30" t="s">
        <v>20</v>
      </c>
      <c r="D59" s="110" t="s">
        <v>21</v>
      </c>
      <c r="E59" s="136" t="s">
        <v>74</v>
      </c>
      <c r="F59" s="112">
        <v>187.5</v>
      </c>
      <c r="G59" s="137">
        <v>12.69</v>
      </c>
      <c r="H59" s="137">
        <v>14.93</v>
      </c>
      <c r="I59" s="137">
        <v>31.98</v>
      </c>
      <c r="J59" s="138">
        <v>313</v>
      </c>
      <c r="K59" s="139">
        <v>204</v>
      </c>
      <c r="L59" s="115">
        <v>44.88</v>
      </c>
    </row>
    <row r="60" spans="1:12" s="17" customFormat="1" x14ac:dyDescent="0.2">
      <c r="A60" s="16"/>
      <c r="B60" s="30"/>
      <c r="C60" s="30"/>
      <c r="D60" s="42" t="s">
        <v>46</v>
      </c>
      <c r="E60" s="109" t="s">
        <v>41</v>
      </c>
      <c r="F60" s="45">
        <v>10</v>
      </c>
      <c r="G60" s="45">
        <v>0.13</v>
      </c>
      <c r="H60" s="45">
        <v>8.1999999999999993</v>
      </c>
      <c r="I60" s="45">
        <v>0.1</v>
      </c>
      <c r="J60" s="47">
        <v>63</v>
      </c>
      <c r="K60" s="46">
        <v>14</v>
      </c>
      <c r="L60" s="62">
        <v>9.6</v>
      </c>
    </row>
    <row r="61" spans="1:12" s="17" customFormat="1" x14ac:dyDescent="0.2">
      <c r="A61" s="16"/>
      <c r="B61" s="30"/>
      <c r="C61" s="30"/>
      <c r="D61" s="42" t="s">
        <v>24</v>
      </c>
      <c r="E61" s="125" t="s">
        <v>75</v>
      </c>
      <c r="F61" s="126">
        <v>125</v>
      </c>
      <c r="G61" s="107">
        <v>0.5</v>
      </c>
      <c r="H61" s="107">
        <v>0.5</v>
      </c>
      <c r="I61" s="107">
        <v>12.25</v>
      </c>
      <c r="J61" s="83">
        <v>59</v>
      </c>
      <c r="K61" s="127">
        <v>338</v>
      </c>
      <c r="L61" s="128">
        <v>25</v>
      </c>
    </row>
    <row r="62" spans="1:12" s="17" customFormat="1" x14ac:dyDescent="0.2">
      <c r="A62" s="16"/>
      <c r="B62" s="30"/>
      <c r="C62" s="30"/>
      <c r="D62" s="42" t="s">
        <v>22</v>
      </c>
      <c r="E62" s="53" t="s">
        <v>76</v>
      </c>
      <c r="F62" s="54">
        <v>200</v>
      </c>
      <c r="G62" s="54">
        <v>4.08</v>
      </c>
      <c r="H62" s="54">
        <v>3.54</v>
      </c>
      <c r="I62" s="54">
        <v>17.579999999999998</v>
      </c>
      <c r="J62" s="56">
        <v>119</v>
      </c>
      <c r="K62" s="55">
        <v>382</v>
      </c>
      <c r="L62" s="81">
        <v>22.08</v>
      </c>
    </row>
    <row r="63" spans="1:12" s="17" customFormat="1" x14ac:dyDescent="0.2">
      <c r="A63" s="16"/>
      <c r="B63" s="30"/>
      <c r="C63" s="30"/>
      <c r="D63" s="42" t="s">
        <v>23</v>
      </c>
      <c r="E63" s="53" t="s">
        <v>44</v>
      </c>
      <c r="F63" s="54">
        <v>30</v>
      </c>
      <c r="G63" s="54">
        <v>2.2799999999999998</v>
      </c>
      <c r="H63" s="54">
        <v>0.27</v>
      </c>
      <c r="I63" s="54">
        <v>14.91</v>
      </c>
      <c r="J63" s="56">
        <v>64</v>
      </c>
      <c r="K63" s="55" t="s">
        <v>48</v>
      </c>
      <c r="L63" s="128">
        <v>2.88</v>
      </c>
    </row>
    <row r="64" spans="1:12" s="17" customFormat="1" x14ac:dyDescent="0.2">
      <c r="A64" s="18"/>
      <c r="B64" s="31"/>
      <c r="C64" s="31"/>
      <c r="D64" s="28" t="s">
        <v>33</v>
      </c>
      <c r="E64" s="19"/>
      <c r="F64" s="20">
        <f>SUM(F59:F63)</f>
        <v>552.5</v>
      </c>
      <c r="G64" s="20">
        <f>SUM(G59:G63)</f>
        <v>19.68</v>
      </c>
      <c r="H64" s="20">
        <f>SUM(H59:H63)</f>
        <v>27.439999999999998</v>
      </c>
      <c r="I64" s="20">
        <f>SUM(I59:I63)</f>
        <v>76.819999999999993</v>
      </c>
      <c r="J64" s="20">
        <f>SUM(J59:J63)</f>
        <v>618</v>
      </c>
      <c r="K64" s="21"/>
      <c r="L64" s="66">
        <f>SUM(L59:L63)</f>
        <v>104.44</v>
      </c>
    </row>
    <row r="65" spans="1:12" s="17" customFormat="1" x14ac:dyDescent="0.2">
      <c r="A65" s="22">
        <f>A59</f>
        <v>1</v>
      </c>
      <c r="B65" s="23">
        <f>B59</f>
        <v>5</v>
      </c>
      <c r="C65" s="23" t="s">
        <v>25</v>
      </c>
      <c r="D65" s="42" t="s">
        <v>27</v>
      </c>
      <c r="E65" s="43" t="s">
        <v>77</v>
      </c>
      <c r="F65" s="44">
        <v>200</v>
      </c>
      <c r="G65" s="44">
        <v>2.06</v>
      </c>
      <c r="H65" s="44">
        <v>4.43</v>
      </c>
      <c r="I65" s="44">
        <v>9.3000000000000007</v>
      </c>
      <c r="J65" s="129">
        <v>128</v>
      </c>
      <c r="K65" s="130">
        <v>113</v>
      </c>
      <c r="L65" s="62">
        <v>9.81</v>
      </c>
    </row>
    <row r="66" spans="1:12" s="17" customFormat="1" x14ac:dyDescent="0.2">
      <c r="A66" s="16"/>
      <c r="B66" s="30"/>
      <c r="C66" s="30"/>
      <c r="D66" s="42" t="s">
        <v>28</v>
      </c>
      <c r="E66" s="53" t="s">
        <v>78</v>
      </c>
      <c r="F66" s="54">
        <v>110</v>
      </c>
      <c r="G66" s="54">
        <v>8.39</v>
      </c>
      <c r="H66" s="54">
        <v>6.78</v>
      </c>
      <c r="I66" s="54">
        <v>7.73</v>
      </c>
      <c r="J66" s="56">
        <v>133</v>
      </c>
      <c r="K66" s="55" t="s">
        <v>80</v>
      </c>
      <c r="L66" s="81">
        <v>62.45</v>
      </c>
    </row>
    <row r="67" spans="1:12" s="17" customFormat="1" x14ac:dyDescent="0.2">
      <c r="A67" s="16"/>
      <c r="B67" s="30"/>
      <c r="C67" s="30"/>
      <c r="D67" s="36" t="s">
        <v>29</v>
      </c>
      <c r="E67" s="37" t="s">
        <v>55</v>
      </c>
      <c r="F67" s="38">
        <v>150</v>
      </c>
      <c r="G67" s="38">
        <v>7.69</v>
      </c>
      <c r="H67" s="38">
        <v>4.47</v>
      </c>
      <c r="I67" s="38">
        <v>42.41</v>
      </c>
      <c r="J67" s="131">
        <v>229</v>
      </c>
      <c r="K67" s="78">
        <v>302</v>
      </c>
      <c r="L67" s="61">
        <v>11.45</v>
      </c>
    </row>
    <row r="68" spans="1:12" s="17" customFormat="1" x14ac:dyDescent="0.2">
      <c r="A68" s="121"/>
      <c r="B68" s="123"/>
      <c r="C68" s="123"/>
      <c r="D68" s="42" t="s">
        <v>30</v>
      </c>
      <c r="E68" s="79" t="s">
        <v>79</v>
      </c>
      <c r="F68" s="132">
        <v>200</v>
      </c>
      <c r="G68" s="133">
        <v>0.27</v>
      </c>
      <c r="H68" s="133">
        <v>0</v>
      </c>
      <c r="I68" s="133">
        <v>22.8</v>
      </c>
      <c r="J68" s="134">
        <v>92</v>
      </c>
      <c r="K68" s="80" t="s">
        <v>48</v>
      </c>
      <c r="L68" s="135">
        <v>14.4</v>
      </c>
    </row>
    <row r="69" spans="1:12" s="17" customFormat="1" x14ac:dyDescent="0.2">
      <c r="A69" s="121"/>
      <c r="B69" s="123"/>
      <c r="C69" s="123"/>
      <c r="D69" s="42" t="s">
        <v>31</v>
      </c>
      <c r="E69" s="53" t="s">
        <v>44</v>
      </c>
      <c r="F69" s="54">
        <v>20</v>
      </c>
      <c r="G69" s="54">
        <v>1.52</v>
      </c>
      <c r="H69" s="54">
        <v>0.18</v>
      </c>
      <c r="I69" s="54">
        <v>9.93</v>
      </c>
      <c r="J69" s="56">
        <v>45</v>
      </c>
      <c r="K69" s="55" t="s">
        <v>48</v>
      </c>
      <c r="L69" s="65">
        <v>1.92</v>
      </c>
    </row>
    <row r="70" spans="1:12" s="17" customFormat="1" x14ac:dyDescent="0.2">
      <c r="A70" s="121"/>
      <c r="B70" s="123"/>
      <c r="C70" s="123"/>
      <c r="D70" s="42" t="s">
        <v>32</v>
      </c>
      <c r="E70" s="53" t="s">
        <v>53</v>
      </c>
      <c r="F70" s="54">
        <v>30</v>
      </c>
      <c r="G70" s="54">
        <v>2.6</v>
      </c>
      <c r="H70" s="54">
        <v>1</v>
      </c>
      <c r="I70" s="54">
        <v>12.8</v>
      </c>
      <c r="J70" s="56">
        <v>78</v>
      </c>
      <c r="K70" s="55" t="s">
        <v>48</v>
      </c>
      <c r="L70" s="65">
        <v>2.88</v>
      </c>
    </row>
    <row r="71" spans="1:12" s="17" customFormat="1" x14ac:dyDescent="0.2">
      <c r="A71" s="122"/>
      <c r="B71" s="35"/>
      <c r="C71" s="35"/>
      <c r="D71" s="28" t="s">
        <v>33</v>
      </c>
      <c r="E71" s="19"/>
      <c r="F71" s="20">
        <f>SUM(F65:F70)</f>
        <v>710</v>
      </c>
      <c r="G71" s="20">
        <f>SUM(G65:G70)</f>
        <v>22.53</v>
      </c>
      <c r="H71" s="20">
        <f>SUM(H65:H70)</f>
        <v>16.86</v>
      </c>
      <c r="I71" s="20">
        <f>SUM(I65:I70)</f>
        <v>104.96999999999998</v>
      </c>
      <c r="J71" s="180">
        <f>SUM(J65:J70)</f>
        <v>705</v>
      </c>
      <c r="K71" s="21"/>
      <c r="L71" s="66">
        <f>SUM(L65:L70)</f>
        <v>102.91000000000001</v>
      </c>
    </row>
    <row r="72" spans="1:12" s="17" customFormat="1" ht="15.75" customHeight="1" thickBot="1" x14ac:dyDescent="0.25">
      <c r="A72" s="24">
        <f>A59</f>
        <v>1</v>
      </c>
      <c r="B72" s="25">
        <f>B59</f>
        <v>5</v>
      </c>
      <c r="C72" s="184" t="s">
        <v>4</v>
      </c>
      <c r="D72" s="185"/>
      <c r="E72" s="26"/>
      <c r="F72" s="27">
        <f>F64+F71</f>
        <v>1262.5</v>
      </c>
      <c r="G72" s="27">
        <f>G64+G71</f>
        <v>42.21</v>
      </c>
      <c r="H72" s="27">
        <f>H64+H71</f>
        <v>44.3</v>
      </c>
      <c r="I72" s="27">
        <f>I64+I71</f>
        <v>181.78999999999996</v>
      </c>
      <c r="J72" s="27">
        <f>J64+J71</f>
        <v>1323</v>
      </c>
      <c r="K72" s="75"/>
      <c r="L72" s="76">
        <f>L64+L71</f>
        <v>207.35000000000002</v>
      </c>
    </row>
    <row r="73" spans="1:12" s="17" customFormat="1" ht="25.5" x14ac:dyDescent="0.2">
      <c r="A73" s="176">
        <v>2</v>
      </c>
      <c r="B73" s="177">
        <v>1</v>
      </c>
      <c r="C73" s="177" t="s">
        <v>20</v>
      </c>
      <c r="D73" s="179" t="s">
        <v>21</v>
      </c>
      <c r="E73" s="98" t="s">
        <v>81</v>
      </c>
      <c r="F73" s="116">
        <v>210</v>
      </c>
      <c r="G73" s="140">
        <v>8.23</v>
      </c>
      <c r="H73" s="140">
        <v>10.53</v>
      </c>
      <c r="I73" s="140">
        <v>42.21</v>
      </c>
      <c r="J73" s="141">
        <v>297</v>
      </c>
      <c r="K73" s="118">
        <v>173</v>
      </c>
      <c r="L73" s="142">
        <v>34.29</v>
      </c>
    </row>
    <row r="74" spans="1:12" s="17" customFormat="1" x14ac:dyDescent="0.2">
      <c r="A74" s="16"/>
      <c r="B74" s="30"/>
      <c r="C74" s="30"/>
      <c r="D74" s="36" t="s">
        <v>22</v>
      </c>
      <c r="E74" s="48" t="s">
        <v>52</v>
      </c>
      <c r="F74" s="49">
        <v>222</v>
      </c>
      <c r="G74" s="49">
        <v>0.2</v>
      </c>
      <c r="H74" s="49"/>
      <c r="I74" s="49">
        <v>13.6</v>
      </c>
      <c r="J74" s="51">
        <v>56</v>
      </c>
      <c r="K74" s="52">
        <v>377</v>
      </c>
      <c r="L74" s="64">
        <v>7.05</v>
      </c>
    </row>
    <row r="75" spans="1:12" s="17" customFormat="1" x14ac:dyDescent="0.2">
      <c r="A75" s="16"/>
      <c r="B75" s="30"/>
      <c r="C75" s="30"/>
      <c r="D75" s="143" t="s">
        <v>24</v>
      </c>
      <c r="E75" s="144" t="s">
        <v>75</v>
      </c>
      <c r="F75" s="145">
        <v>125</v>
      </c>
      <c r="G75" s="146">
        <v>0.5</v>
      </c>
      <c r="H75" s="146">
        <v>0.5</v>
      </c>
      <c r="I75" s="146">
        <v>12.25</v>
      </c>
      <c r="J75" s="147">
        <v>59</v>
      </c>
      <c r="K75" s="148">
        <v>338</v>
      </c>
      <c r="L75" s="149">
        <v>25</v>
      </c>
    </row>
    <row r="76" spans="1:12" s="17" customFormat="1" x14ac:dyDescent="0.2">
      <c r="A76" s="16"/>
      <c r="B76" s="30"/>
      <c r="C76" s="30"/>
      <c r="D76" s="36" t="s">
        <v>23</v>
      </c>
      <c r="E76" s="48" t="s">
        <v>44</v>
      </c>
      <c r="F76" s="49">
        <v>30</v>
      </c>
      <c r="G76" s="49">
        <v>2.2799999999999998</v>
      </c>
      <c r="H76" s="49">
        <v>0.27</v>
      </c>
      <c r="I76" s="49">
        <v>14.91</v>
      </c>
      <c r="J76" s="51">
        <v>64</v>
      </c>
      <c r="K76" s="52" t="s">
        <v>48</v>
      </c>
      <c r="L76" s="150">
        <v>2.88</v>
      </c>
    </row>
    <row r="77" spans="1:12" s="17" customFormat="1" x14ac:dyDescent="0.2">
      <c r="A77" s="18"/>
      <c r="B77" s="31"/>
      <c r="C77" s="31"/>
      <c r="D77" s="28" t="s">
        <v>33</v>
      </c>
      <c r="E77" s="19"/>
      <c r="F77" s="20">
        <f>SUM(F73:F76)</f>
        <v>587</v>
      </c>
      <c r="G77" s="20">
        <f>SUM(G73:G76)</f>
        <v>11.209999999999999</v>
      </c>
      <c r="H77" s="20">
        <f>SUM(H73:H76)</f>
        <v>11.299999999999999</v>
      </c>
      <c r="I77" s="20">
        <f>SUM(I73:I76)</f>
        <v>82.97</v>
      </c>
      <c r="J77" s="20">
        <f>SUM(J73:J76)</f>
        <v>476</v>
      </c>
      <c r="K77" s="21"/>
      <c r="L77" s="66">
        <f>SUM(L73:L76)</f>
        <v>69.22</v>
      </c>
    </row>
    <row r="78" spans="1:12" s="17" customFormat="1" x14ac:dyDescent="0.2">
      <c r="A78" s="22">
        <f>A73</f>
        <v>2</v>
      </c>
      <c r="B78" s="23">
        <f>B73</f>
        <v>1</v>
      </c>
      <c r="C78" s="23" t="s">
        <v>25</v>
      </c>
      <c r="D78" s="91" t="s">
        <v>26</v>
      </c>
      <c r="E78" s="48" t="s">
        <v>57</v>
      </c>
      <c r="F78" s="49">
        <v>60</v>
      </c>
      <c r="G78" s="49">
        <v>0.6</v>
      </c>
      <c r="H78" s="49">
        <v>0</v>
      </c>
      <c r="I78" s="49">
        <v>4.2</v>
      </c>
      <c r="J78" s="51">
        <v>6</v>
      </c>
      <c r="K78" s="52">
        <v>70.709999999999994</v>
      </c>
      <c r="L78" s="60">
        <v>16.899999999999999</v>
      </c>
    </row>
    <row r="79" spans="1:12" s="17" customFormat="1" x14ac:dyDescent="0.2">
      <c r="A79" s="16"/>
      <c r="B79" s="30"/>
      <c r="C79" s="30"/>
      <c r="D79" s="36" t="s">
        <v>27</v>
      </c>
      <c r="E79" s="53" t="s">
        <v>70</v>
      </c>
      <c r="F79" s="54">
        <v>200</v>
      </c>
      <c r="G79" s="54">
        <v>1.92</v>
      </c>
      <c r="H79" s="54">
        <v>4.05</v>
      </c>
      <c r="I79" s="54">
        <v>13.23</v>
      </c>
      <c r="J79" s="56">
        <v>129</v>
      </c>
      <c r="K79" s="55" t="s">
        <v>73</v>
      </c>
      <c r="L79" s="81">
        <v>12.36</v>
      </c>
    </row>
    <row r="80" spans="1:12" s="17" customFormat="1" ht="25.5" x14ac:dyDescent="0.2">
      <c r="A80" s="16"/>
      <c r="B80" s="30"/>
      <c r="C80" s="30"/>
      <c r="D80" s="174" t="s">
        <v>28</v>
      </c>
      <c r="E80" s="90" t="s">
        <v>82</v>
      </c>
      <c r="F80" s="57">
        <v>110</v>
      </c>
      <c r="G80" s="156">
        <v>7.79</v>
      </c>
      <c r="H80" s="156">
        <v>8.25</v>
      </c>
      <c r="I80" s="156">
        <v>11.99</v>
      </c>
      <c r="J80" s="104">
        <v>173</v>
      </c>
      <c r="K80" s="106" t="s">
        <v>84</v>
      </c>
      <c r="L80" s="64">
        <v>41.06</v>
      </c>
    </row>
    <row r="81" spans="1:12" s="17" customFormat="1" x14ac:dyDescent="0.2">
      <c r="A81" s="16"/>
      <c r="B81" s="30"/>
      <c r="C81" s="30"/>
      <c r="D81" s="36" t="s">
        <v>29</v>
      </c>
      <c r="E81" s="105" t="s">
        <v>83</v>
      </c>
      <c r="F81" s="57">
        <v>150</v>
      </c>
      <c r="G81" s="156">
        <v>2.87</v>
      </c>
      <c r="H81" s="156">
        <v>4.32</v>
      </c>
      <c r="I81" s="156">
        <v>23.01</v>
      </c>
      <c r="J81" s="104">
        <v>166</v>
      </c>
      <c r="K81" s="106">
        <v>310</v>
      </c>
      <c r="L81" s="157">
        <v>21.79</v>
      </c>
    </row>
    <row r="82" spans="1:12" s="17" customFormat="1" x14ac:dyDescent="0.2">
      <c r="A82" s="121"/>
      <c r="B82" s="123"/>
      <c r="C82" s="123"/>
      <c r="D82" s="36" t="s">
        <v>30</v>
      </c>
      <c r="E82" s="105" t="s">
        <v>65</v>
      </c>
      <c r="F82" s="57">
        <v>200</v>
      </c>
      <c r="G82" s="57">
        <v>0.16</v>
      </c>
      <c r="H82" s="57"/>
      <c r="I82" s="57">
        <v>28.47</v>
      </c>
      <c r="J82" s="104">
        <v>108</v>
      </c>
      <c r="K82" s="106">
        <v>342</v>
      </c>
      <c r="L82" s="64">
        <v>8.52</v>
      </c>
    </row>
    <row r="83" spans="1:12" s="17" customFormat="1" x14ac:dyDescent="0.2">
      <c r="A83" s="121"/>
      <c r="B83" s="123"/>
      <c r="C83" s="123"/>
      <c r="D83" s="36" t="s">
        <v>31</v>
      </c>
      <c r="E83" s="48" t="s">
        <v>44</v>
      </c>
      <c r="F83" s="49">
        <v>20</v>
      </c>
      <c r="G83" s="49">
        <v>1.52</v>
      </c>
      <c r="H83" s="49">
        <v>0.18</v>
      </c>
      <c r="I83" s="49">
        <v>9.93</v>
      </c>
      <c r="J83" s="51">
        <v>45</v>
      </c>
      <c r="K83" s="52" t="s">
        <v>48</v>
      </c>
      <c r="L83" s="64">
        <v>1.92</v>
      </c>
    </row>
    <row r="84" spans="1:12" s="17" customFormat="1" x14ac:dyDescent="0.2">
      <c r="A84" s="121"/>
      <c r="B84" s="123"/>
      <c r="C84" s="123"/>
      <c r="D84" s="36" t="s">
        <v>32</v>
      </c>
      <c r="E84" s="48" t="s">
        <v>53</v>
      </c>
      <c r="F84" s="49">
        <v>30</v>
      </c>
      <c r="G84" s="49">
        <v>2.6</v>
      </c>
      <c r="H84" s="49">
        <v>1</v>
      </c>
      <c r="I84" s="49">
        <v>12.8</v>
      </c>
      <c r="J84" s="51">
        <v>78</v>
      </c>
      <c r="K84" s="52" t="s">
        <v>48</v>
      </c>
      <c r="L84" s="64">
        <v>2.88</v>
      </c>
    </row>
    <row r="85" spans="1:12" s="17" customFormat="1" x14ac:dyDescent="0.2">
      <c r="A85" s="122"/>
      <c r="B85" s="35"/>
      <c r="C85" s="35"/>
      <c r="D85" s="28" t="s">
        <v>33</v>
      </c>
      <c r="E85" s="19"/>
      <c r="F85" s="20">
        <f>SUM(F78:F84)</f>
        <v>770</v>
      </c>
      <c r="G85" s="20">
        <f>SUM(G78:G84)</f>
        <v>17.46</v>
      </c>
      <c r="H85" s="20">
        <f>SUM(H78:H84)</f>
        <v>17.8</v>
      </c>
      <c r="I85" s="20">
        <f>SUM(I78:I84)</f>
        <v>103.63000000000001</v>
      </c>
      <c r="J85" s="20">
        <f>SUM(J78:J84)</f>
        <v>705</v>
      </c>
      <c r="K85" s="21"/>
      <c r="L85" s="66">
        <f>SUM(L78:L84)</f>
        <v>105.42999999999998</v>
      </c>
    </row>
    <row r="86" spans="1:12" s="17" customFormat="1" ht="13.5" thickBot="1" x14ac:dyDescent="0.25">
      <c r="A86" s="24">
        <f>A73</f>
        <v>2</v>
      </c>
      <c r="B86" s="25">
        <f>B73</f>
        <v>1</v>
      </c>
      <c r="C86" s="184" t="s">
        <v>4</v>
      </c>
      <c r="D86" s="185"/>
      <c r="E86" s="26"/>
      <c r="F86" s="27">
        <f>F77+F85</f>
        <v>1357</v>
      </c>
      <c r="G86" s="27">
        <f>G77+G85</f>
        <v>28.67</v>
      </c>
      <c r="H86" s="27">
        <f>H77+H85</f>
        <v>29.1</v>
      </c>
      <c r="I86" s="27">
        <f>I77+I85</f>
        <v>186.60000000000002</v>
      </c>
      <c r="J86" s="27">
        <f>J77+J85</f>
        <v>1181</v>
      </c>
      <c r="K86" s="75"/>
      <c r="L86" s="76">
        <f>L77+L85</f>
        <v>174.64999999999998</v>
      </c>
    </row>
    <row r="87" spans="1:12" s="17" customFormat="1" x14ac:dyDescent="0.2">
      <c r="A87" s="16">
        <v>2</v>
      </c>
      <c r="B87" s="30">
        <v>2</v>
      </c>
      <c r="C87" s="30" t="s">
        <v>20</v>
      </c>
      <c r="D87" s="84" t="s">
        <v>21</v>
      </c>
      <c r="E87" s="164" t="s">
        <v>94</v>
      </c>
      <c r="F87" s="140">
        <v>166</v>
      </c>
      <c r="G87" s="165">
        <v>12.42</v>
      </c>
      <c r="H87" s="165">
        <v>23.51</v>
      </c>
      <c r="I87" s="165">
        <v>10.75</v>
      </c>
      <c r="J87" s="141">
        <v>305</v>
      </c>
      <c r="K87" s="166">
        <v>210</v>
      </c>
      <c r="L87" s="167">
        <v>62.62</v>
      </c>
    </row>
    <row r="88" spans="1:12" s="17" customFormat="1" x14ac:dyDescent="0.2">
      <c r="A88" s="16"/>
      <c r="B88" s="30"/>
      <c r="C88" s="30"/>
      <c r="D88" s="36" t="s">
        <v>46</v>
      </c>
      <c r="E88" s="158" t="s">
        <v>41</v>
      </c>
      <c r="F88" s="159">
        <v>10</v>
      </c>
      <c r="G88" s="159">
        <v>0.13</v>
      </c>
      <c r="H88" s="159">
        <v>8.1999999999999993</v>
      </c>
      <c r="I88" s="159">
        <v>0.1</v>
      </c>
      <c r="J88" s="160">
        <v>63</v>
      </c>
      <c r="K88" s="161">
        <v>14</v>
      </c>
      <c r="L88" s="162">
        <v>9.6</v>
      </c>
    </row>
    <row r="89" spans="1:12" s="17" customFormat="1" x14ac:dyDescent="0.2">
      <c r="A89" s="16"/>
      <c r="B89" s="30"/>
      <c r="C89" s="30"/>
      <c r="D89" s="36" t="s">
        <v>47</v>
      </c>
      <c r="E89" s="163" t="s">
        <v>42</v>
      </c>
      <c r="F89" s="39">
        <v>48</v>
      </c>
      <c r="G89" s="39">
        <v>3.6</v>
      </c>
      <c r="H89" s="39">
        <v>4.6900000000000004</v>
      </c>
      <c r="I89" s="39">
        <v>36</v>
      </c>
      <c r="J89" s="41">
        <v>200</v>
      </c>
      <c r="K89" s="40" t="s">
        <v>48</v>
      </c>
      <c r="L89" s="60">
        <v>11.14</v>
      </c>
    </row>
    <row r="90" spans="1:12" s="17" customFormat="1" x14ac:dyDescent="0.2">
      <c r="A90" s="16"/>
      <c r="B90" s="30"/>
      <c r="C90" s="30"/>
      <c r="D90" s="36" t="s">
        <v>22</v>
      </c>
      <c r="E90" s="48" t="s">
        <v>52</v>
      </c>
      <c r="F90" s="49">
        <v>222</v>
      </c>
      <c r="G90" s="49">
        <v>0.2</v>
      </c>
      <c r="H90" s="49"/>
      <c r="I90" s="49">
        <v>13.6</v>
      </c>
      <c r="J90" s="51">
        <v>56</v>
      </c>
      <c r="K90" s="52">
        <v>377</v>
      </c>
      <c r="L90" s="60">
        <v>7.05</v>
      </c>
    </row>
    <row r="91" spans="1:12" s="17" customFormat="1" x14ac:dyDescent="0.2">
      <c r="A91" s="16"/>
      <c r="B91" s="30"/>
      <c r="C91" s="30"/>
      <c r="D91" s="36" t="s">
        <v>23</v>
      </c>
      <c r="E91" s="48" t="s">
        <v>44</v>
      </c>
      <c r="F91" s="49">
        <v>54</v>
      </c>
      <c r="G91" s="49">
        <v>4.0999999999999996</v>
      </c>
      <c r="H91" s="49">
        <v>0.49</v>
      </c>
      <c r="I91" s="49">
        <v>26.84</v>
      </c>
      <c r="J91" s="51">
        <v>115</v>
      </c>
      <c r="K91" s="52" t="s">
        <v>48</v>
      </c>
      <c r="L91" s="150">
        <v>5.18</v>
      </c>
    </row>
    <row r="92" spans="1:12" s="17" customFormat="1" x14ac:dyDescent="0.2">
      <c r="A92" s="18"/>
      <c r="B92" s="31"/>
      <c r="C92" s="31"/>
      <c r="D92" s="28" t="s">
        <v>33</v>
      </c>
      <c r="E92" s="19"/>
      <c r="F92" s="20">
        <f>SUM(F87:F91)</f>
        <v>500</v>
      </c>
      <c r="G92" s="20">
        <f>SUM(G87:G91)</f>
        <v>20.450000000000003</v>
      </c>
      <c r="H92" s="20">
        <f>SUM(H87:H91)</f>
        <v>36.89</v>
      </c>
      <c r="I92" s="20">
        <f>SUM(I87:I91)</f>
        <v>87.29</v>
      </c>
      <c r="J92" s="20">
        <f>SUM(J87:J91)</f>
        <v>739</v>
      </c>
      <c r="K92" s="21"/>
      <c r="L92" s="66">
        <f>SUM(L87:L91)</f>
        <v>95.59</v>
      </c>
    </row>
    <row r="93" spans="1:12" s="17" customFormat="1" x14ac:dyDescent="0.2">
      <c r="A93" s="22">
        <f>A87</f>
        <v>2</v>
      </c>
      <c r="B93" s="23">
        <f>B87</f>
        <v>2</v>
      </c>
      <c r="C93" s="23" t="s">
        <v>25</v>
      </c>
      <c r="D93" s="91" t="s">
        <v>26</v>
      </c>
      <c r="E93" s="48" t="s">
        <v>57</v>
      </c>
      <c r="F93" s="49">
        <v>60</v>
      </c>
      <c r="G93" s="49">
        <v>0.6</v>
      </c>
      <c r="H93" s="49">
        <v>0</v>
      </c>
      <c r="I93" s="49">
        <v>4.2</v>
      </c>
      <c r="J93" s="51">
        <v>6</v>
      </c>
      <c r="K93" s="52">
        <v>70.709999999999994</v>
      </c>
      <c r="L93" s="60">
        <v>16.899999999999999</v>
      </c>
    </row>
    <row r="94" spans="1:12" s="17" customFormat="1" x14ac:dyDescent="0.2">
      <c r="A94" s="16"/>
      <c r="B94" s="30"/>
      <c r="C94" s="30"/>
      <c r="D94" s="36" t="s">
        <v>27</v>
      </c>
      <c r="E94" s="105" t="s">
        <v>62</v>
      </c>
      <c r="F94" s="57">
        <v>200</v>
      </c>
      <c r="G94" s="57">
        <v>4.72</v>
      </c>
      <c r="H94" s="57">
        <v>4.3</v>
      </c>
      <c r="I94" s="57">
        <v>18.43</v>
      </c>
      <c r="J94" s="104">
        <v>127</v>
      </c>
      <c r="K94" s="106">
        <v>102</v>
      </c>
      <c r="L94" s="60">
        <v>8.5</v>
      </c>
    </row>
    <row r="95" spans="1:12" s="17" customFormat="1" ht="25.5" x14ac:dyDescent="0.2">
      <c r="A95" s="16"/>
      <c r="B95" s="30"/>
      <c r="C95" s="30"/>
      <c r="D95" s="174" t="s">
        <v>28</v>
      </c>
      <c r="E95" s="105" t="s">
        <v>63</v>
      </c>
      <c r="F95" s="57">
        <v>110</v>
      </c>
      <c r="G95" s="57">
        <v>14.68</v>
      </c>
      <c r="H95" s="57">
        <v>16.32</v>
      </c>
      <c r="I95" s="57">
        <v>17.100000000000001</v>
      </c>
      <c r="J95" s="104">
        <v>273</v>
      </c>
      <c r="K95" s="106" t="s">
        <v>66</v>
      </c>
      <c r="L95" s="60">
        <v>49.96</v>
      </c>
    </row>
    <row r="96" spans="1:12" s="17" customFormat="1" x14ac:dyDescent="0.2">
      <c r="A96" s="121"/>
      <c r="B96" s="123"/>
      <c r="C96" s="123"/>
      <c r="D96" s="36" t="s">
        <v>29</v>
      </c>
      <c r="E96" s="105" t="s">
        <v>64</v>
      </c>
      <c r="F96" s="57">
        <v>150</v>
      </c>
      <c r="G96" s="57">
        <v>5.4</v>
      </c>
      <c r="H96" s="57">
        <v>0.7</v>
      </c>
      <c r="I96" s="57">
        <v>28.5</v>
      </c>
      <c r="J96" s="104">
        <v>142</v>
      </c>
      <c r="K96" s="106">
        <v>203</v>
      </c>
      <c r="L96" s="64">
        <v>11.58</v>
      </c>
    </row>
    <row r="97" spans="1:12" s="17" customFormat="1" x14ac:dyDescent="0.2">
      <c r="A97" s="121"/>
      <c r="B97" s="123"/>
      <c r="C97" s="123"/>
      <c r="D97" s="36" t="s">
        <v>30</v>
      </c>
      <c r="E97" s="109" t="s">
        <v>72</v>
      </c>
      <c r="F97" s="45">
        <v>200</v>
      </c>
      <c r="G97" s="45">
        <v>0.66</v>
      </c>
      <c r="H97" s="45">
        <v>0.09</v>
      </c>
      <c r="I97" s="45">
        <v>32.01</v>
      </c>
      <c r="J97" s="47">
        <v>133</v>
      </c>
      <c r="K97" s="46">
        <v>349</v>
      </c>
      <c r="L97" s="65">
        <v>8.32</v>
      </c>
    </row>
    <row r="98" spans="1:12" s="17" customFormat="1" x14ac:dyDescent="0.2">
      <c r="A98" s="121"/>
      <c r="B98" s="123"/>
      <c r="C98" s="123"/>
      <c r="D98" s="36" t="s">
        <v>31</v>
      </c>
      <c r="E98" s="48" t="s">
        <v>44</v>
      </c>
      <c r="F98" s="49">
        <v>20</v>
      </c>
      <c r="G98" s="57">
        <v>1.52</v>
      </c>
      <c r="H98" s="57">
        <v>0.18</v>
      </c>
      <c r="I98" s="57">
        <v>9.93</v>
      </c>
      <c r="J98" s="104">
        <v>45</v>
      </c>
      <c r="K98" s="52" t="s">
        <v>48</v>
      </c>
      <c r="L98" s="64">
        <v>1.92</v>
      </c>
    </row>
    <row r="99" spans="1:12" s="17" customFormat="1" x14ac:dyDescent="0.2">
      <c r="A99" s="121"/>
      <c r="B99" s="123"/>
      <c r="C99" s="123"/>
      <c r="D99" s="36" t="s">
        <v>32</v>
      </c>
      <c r="E99" s="48" t="s">
        <v>53</v>
      </c>
      <c r="F99" s="49">
        <v>30</v>
      </c>
      <c r="G99" s="49">
        <v>2.6</v>
      </c>
      <c r="H99" s="49">
        <v>1</v>
      </c>
      <c r="I99" s="49">
        <v>12.8</v>
      </c>
      <c r="J99" s="51">
        <v>78</v>
      </c>
      <c r="K99" s="52" t="s">
        <v>48</v>
      </c>
      <c r="L99" s="64">
        <v>2.88</v>
      </c>
    </row>
    <row r="100" spans="1:12" s="17" customFormat="1" x14ac:dyDescent="0.2">
      <c r="A100" s="122"/>
      <c r="B100" s="35"/>
      <c r="C100" s="35"/>
      <c r="D100" s="28" t="s">
        <v>33</v>
      </c>
      <c r="E100" s="19"/>
      <c r="F100" s="20">
        <f>SUM(F93:F99)</f>
        <v>770</v>
      </c>
      <c r="G100" s="20">
        <f>SUM(G93:G99)</f>
        <v>30.18</v>
      </c>
      <c r="H100" s="20">
        <f>SUM(H93:H99)</f>
        <v>22.59</v>
      </c>
      <c r="I100" s="20">
        <f>SUM(I93:I99)</f>
        <v>122.97000000000001</v>
      </c>
      <c r="J100" s="20">
        <f>SUM(J93:J99)</f>
        <v>804</v>
      </c>
      <c r="K100" s="21"/>
      <c r="L100" s="66">
        <f>SUM(L93:L99)</f>
        <v>100.05999999999999</v>
      </c>
    </row>
    <row r="101" spans="1:12" s="17" customFormat="1" ht="13.5" thickBot="1" x14ac:dyDescent="0.25">
      <c r="A101" s="24">
        <f>A87</f>
        <v>2</v>
      </c>
      <c r="B101" s="25">
        <f>B87</f>
        <v>2</v>
      </c>
      <c r="C101" s="184" t="s">
        <v>4</v>
      </c>
      <c r="D101" s="185"/>
      <c r="E101" s="26"/>
      <c r="F101" s="27">
        <f>F92+F100</f>
        <v>1270</v>
      </c>
      <c r="G101" s="27">
        <f>G92+G100</f>
        <v>50.63</v>
      </c>
      <c r="H101" s="27">
        <f>H92+H100</f>
        <v>59.480000000000004</v>
      </c>
      <c r="I101" s="27">
        <f>I92+I100</f>
        <v>210.26000000000002</v>
      </c>
      <c r="J101" s="27">
        <f>J92+J100</f>
        <v>1543</v>
      </c>
      <c r="K101" s="75"/>
      <c r="L101" s="76">
        <f>L92+L100</f>
        <v>195.64999999999998</v>
      </c>
    </row>
    <row r="102" spans="1:12" s="17" customFormat="1" x14ac:dyDescent="0.2">
      <c r="A102" s="29">
        <v>2</v>
      </c>
      <c r="B102" s="124">
        <v>3</v>
      </c>
      <c r="C102" s="124" t="s">
        <v>20</v>
      </c>
      <c r="D102" s="84" t="s">
        <v>21</v>
      </c>
      <c r="E102" s="168" t="s">
        <v>51</v>
      </c>
      <c r="F102" s="169">
        <v>150</v>
      </c>
      <c r="G102" s="169">
        <v>8.3000000000000007</v>
      </c>
      <c r="H102" s="169">
        <v>8.9499999999999993</v>
      </c>
      <c r="I102" s="169">
        <v>37.369999999999997</v>
      </c>
      <c r="J102" s="170">
        <v>262</v>
      </c>
      <c r="K102" s="171">
        <v>171</v>
      </c>
      <c r="L102" s="172">
        <v>16.940000000000001</v>
      </c>
    </row>
    <row r="103" spans="1:12" s="17" customFormat="1" x14ac:dyDescent="0.2">
      <c r="A103" s="16"/>
      <c r="B103" s="30"/>
      <c r="C103" s="30"/>
      <c r="D103" s="36" t="s">
        <v>21</v>
      </c>
      <c r="E103" s="93" t="s">
        <v>85</v>
      </c>
      <c r="F103" s="94">
        <v>120</v>
      </c>
      <c r="G103" s="94">
        <v>19.510000000000002</v>
      </c>
      <c r="H103" s="94">
        <v>17.850000000000001</v>
      </c>
      <c r="I103" s="94">
        <v>2.2999999999999998</v>
      </c>
      <c r="J103" s="95">
        <v>204</v>
      </c>
      <c r="K103" s="96" t="s">
        <v>86</v>
      </c>
      <c r="L103" s="173">
        <v>89.09</v>
      </c>
    </row>
    <row r="104" spans="1:12" s="17" customFormat="1" x14ac:dyDescent="0.2">
      <c r="A104" s="16"/>
      <c r="B104" s="30"/>
      <c r="C104" s="30"/>
      <c r="D104" s="36" t="s">
        <v>22</v>
      </c>
      <c r="E104" s="48" t="s">
        <v>43</v>
      </c>
      <c r="F104" s="49">
        <v>215</v>
      </c>
      <c r="G104" s="49">
        <v>0.2</v>
      </c>
      <c r="H104" s="49"/>
      <c r="I104" s="49">
        <v>15.04</v>
      </c>
      <c r="J104" s="51">
        <v>57</v>
      </c>
      <c r="K104" s="52">
        <v>376</v>
      </c>
      <c r="L104" s="64">
        <v>3.47</v>
      </c>
    </row>
    <row r="105" spans="1:12" s="17" customFormat="1" ht="15.75" customHeight="1" x14ac:dyDescent="0.2">
      <c r="A105" s="16"/>
      <c r="B105" s="30"/>
      <c r="C105" s="30"/>
      <c r="D105" s="36" t="s">
        <v>23</v>
      </c>
      <c r="E105" s="48" t="s">
        <v>44</v>
      </c>
      <c r="F105" s="49">
        <v>30</v>
      </c>
      <c r="G105" s="49">
        <v>2.2799999999999998</v>
      </c>
      <c r="H105" s="49">
        <v>0.27</v>
      </c>
      <c r="I105" s="49">
        <v>14.91</v>
      </c>
      <c r="J105" s="51">
        <v>64</v>
      </c>
      <c r="K105" s="52" t="s">
        <v>48</v>
      </c>
      <c r="L105" s="150">
        <v>2.88</v>
      </c>
    </row>
    <row r="106" spans="1:12" s="17" customFormat="1" x14ac:dyDescent="0.2">
      <c r="A106" s="18"/>
      <c r="B106" s="31"/>
      <c r="C106" s="31"/>
      <c r="D106" s="28" t="s">
        <v>33</v>
      </c>
      <c r="E106" s="19"/>
      <c r="F106" s="20">
        <f>SUM(F102:F105)</f>
        <v>515</v>
      </c>
      <c r="G106" s="20">
        <f>SUM(G102:G105)</f>
        <v>30.290000000000003</v>
      </c>
      <c r="H106" s="20">
        <f>SUM(H102:H105)</f>
        <v>27.07</v>
      </c>
      <c r="I106" s="20">
        <f>SUM(I102:I105)</f>
        <v>69.61999999999999</v>
      </c>
      <c r="J106" s="20">
        <f>SUM(J102:J105)</f>
        <v>587</v>
      </c>
      <c r="K106" s="21"/>
      <c r="L106" s="66">
        <f>SUM(L102:L105)</f>
        <v>112.38</v>
      </c>
    </row>
    <row r="107" spans="1:12" s="17" customFormat="1" x14ac:dyDescent="0.2">
      <c r="A107" s="22">
        <f>A102</f>
        <v>2</v>
      </c>
      <c r="B107" s="23">
        <f>B102</f>
        <v>3</v>
      </c>
      <c r="C107" s="23" t="s">
        <v>25</v>
      </c>
      <c r="D107" s="42" t="s">
        <v>27</v>
      </c>
      <c r="E107" s="43" t="s">
        <v>77</v>
      </c>
      <c r="F107" s="44">
        <v>200</v>
      </c>
      <c r="G107" s="44">
        <v>2.06</v>
      </c>
      <c r="H107" s="44">
        <v>4.43</v>
      </c>
      <c r="I107" s="44">
        <v>9.3000000000000007</v>
      </c>
      <c r="J107" s="129">
        <v>128</v>
      </c>
      <c r="K107" s="130">
        <v>113</v>
      </c>
      <c r="L107" s="62">
        <v>9.81</v>
      </c>
    </row>
    <row r="108" spans="1:12" s="17" customFormat="1" x14ac:dyDescent="0.2">
      <c r="A108" s="16"/>
      <c r="B108" s="30"/>
      <c r="C108" s="30"/>
      <c r="D108" s="174" t="s">
        <v>28</v>
      </c>
      <c r="E108" s="48" t="s">
        <v>87</v>
      </c>
      <c r="F108" s="49">
        <v>110</v>
      </c>
      <c r="G108" s="49">
        <v>15</v>
      </c>
      <c r="H108" s="49">
        <v>22.34</v>
      </c>
      <c r="I108" s="49">
        <v>5.69</v>
      </c>
      <c r="J108" s="51">
        <v>283</v>
      </c>
      <c r="K108" s="52" t="s">
        <v>89</v>
      </c>
      <c r="L108" s="60">
        <v>63.22</v>
      </c>
    </row>
    <row r="109" spans="1:12" s="17" customFormat="1" x14ac:dyDescent="0.2">
      <c r="A109" s="121"/>
      <c r="B109" s="123"/>
      <c r="C109" s="123"/>
      <c r="D109" s="36" t="s">
        <v>29</v>
      </c>
      <c r="E109" s="93" t="s">
        <v>88</v>
      </c>
      <c r="F109" s="94">
        <v>150</v>
      </c>
      <c r="G109" s="175">
        <v>4.3499999999999996</v>
      </c>
      <c r="H109" s="175">
        <v>12</v>
      </c>
      <c r="I109" s="175">
        <v>33.21</v>
      </c>
      <c r="J109" s="95">
        <v>258</v>
      </c>
      <c r="K109" s="96">
        <v>321</v>
      </c>
      <c r="L109" s="63">
        <v>21.83</v>
      </c>
    </row>
    <row r="110" spans="1:12" s="17" customFormat="1" x14ac:dyDescent="0.2">
      <c r="A110" s="121"/>
      <c r="B110" s="123"/>
      <c r="C110" s="123"/>
      <c r="D110" s="36" t="s">
        <v>30</v>
      </c>
      <c r="E110" s="109" t="s">
        <v>72</v>
      </c>
      <c r="F110" s="45">
        <v>200</v>
      </c>
      <c r="G110" s="45">
        <v>0.66</v>
      </c>
      <c r="H110" s="45">
        <v>0.09</v>
      </c>
      <c r="I110" s="45">
        <v>32.01</v>
      </c>
      <c r="J110" s="47">
        <v>133</v>
      </c>
      <c r="K110" s="46">
        <v>349</v>
      </c>
      <c r="L110" s="65">
        <v>8.32</v>
      </c>
    </row>
    <row r="111" spans="1:12" s="17" customFormat="1" x14ac:dyDescent="0.2">
      <c r="A111" s="121"/>
      <c r="B111" s="123"/>
      <c r="C111" s="123"/>
      <c r="D111" s="36" t="s">
        <v>31</v>
      </c>
      <c r="E111" s="48" t="s">
        <v>44</v>
      </c>
      <c r="F111" s="49">
        <v>20</v>
      </c>
      <c r="G111" s="57">
        <v>1.52</v>
      </c>
      <c r="H111" s="57">
        <v>0.18</v>
      </c>
      <c r="I111" s="57">
        <v>9.93</v>
      </c>
      <c r="J111" s="104">
        <v>45</v>
      </c>
      <c r="K111" s="52" t="s">
        <v>48</v>
      </c>
      <c r="L111" s="64">
        <v>1.92</v>
      </c>
    </row>
    <row r="112" spans="1:12" s="17" customFormat="1" x14ac:dyDescent="0.2">
      <c r="A112" s="121"/>
      <c r="B112" s="123"/>
      <c r="C112" s="123"/>
      <c r="D112" s="36" t="s">
        <v>32</v>
      </c>
      <c r="E112" s="48" t="s">
        <v>53</v>
      </c>
      <c r="F112" s="49">
        <v>30</v>
      </c>
      <c r="G112" s="49">
        <v>2.6</v>
      </c>
      <c r="H112" s="49">
        <v>1</v>
      </c>
      <c r="I112" s="49">
        <v>12.8</v>
      </c>
      <c r="J112" s="51">
        <v>78</v>
      </c>
      <c r="K112" s="52" t="s">
        <v>48</v>
      </c>
      <c r="L112" s="64">
        <v>2.88</v>
      </c>
    </row>
    <row r="113" spans="1:12" s="17" customFormat="1" x14ac:dyDescent="0.2">
      <c r="A113" s="122"/>
      <c r="B113" s="35"/>
      <c r="C113" s="35"/>
      <c r="D113" s="28" t="s">
        <v>33</v>
      </c>
      <c r="E113" s="19"/>
      <c r="F113" s="20">
        <f>SUM(F107:F112)</f>
        <v>710</v>
      </c>
      <c r="G113" s="20">
        <f>SUM(G107:G112)</f>
        <v>26.189999999999998</v>
      </c>
      <c r="H113" s="20">
        <f>SUM(H107:H112)</f>
        <v>40.04</v>
      </c>
      <c r="I113" s="20">
        <f>SUM(I107:I112)</f>
        <v>102.94000000000001</v>
      </c>
      <c r="J113" s="20">
        <f>SUM(J107:J112)</f>
        <v>925</v>
      </c>
      <c r="K113" s="21"/>
      <c r="L113" s="66">
        <f>SUM(L107:L112)</f>
        <v>107.98</v>
      </c>
    </row>
    <row r="114" spans="1:12" s="17" customFormat="1" ht="13.5" thickBot="1" x14ac:dyDescent="0.25">
      <c r="A114" s="24">
        <f>A102</f>
        <v>2</v>
      </c>
      <c r="B114" s="25">
        <f>B102</f>
        <v>3</v>
      </c>
      <c r="C114" s="184" t="s">
        <v>4</v>
      </c>
      <c r="D114" s="185"/>
      <c r="E114" s="26"/>
      <c r="F114" s="27">
        <f>F106+F113</f>
        <v>1225</v>
      </c>
      <c r="G114" s="27">
        <f>G106+G113</f>
        <v>56.480000000000004</v>
      </c>
      <c r="H114" s="27">
        <f>H106+H113</f>
        <v>67.11</v>
      </c>
      <c r="I114" s="27">
        <f>I106+I113</f>
        <v>172.56</v>
      </c>
      <c r="J114" s="27">
        <f>J106+J113</f>
        <v>1512</v>
      </c>
      <c r="K114" s="75"/>
      <c r="L114" s="76">
        <f>L106+L113</f>
        <v>220.36</v>
      </c>
    </row>
    <row r="115" spans="1:12" s="17" customFormat="1" ht="25.5" x14ac:dyDescent="0.2">
      <c r="A115" s="176">
        <v>2</v>
      </c>
      <c r="B115" s="177">
        <v>4</v>
      </c>
      <c r="C115" s="177" t="s">
        <v>20</v>
      </c>
      <c r="D115" s="179" t="s">
        <v>21</v>
      </c>
      <c r="E115" s="98" t="s">
        <v>90</v>
      </c>
      <c r="F115" s="116">
        <v>210</v>
      </c>
      <c r="G115" s="116">
        <v>4.4000000000000004</v>
      </c>
      <c r="H115" s="116">
        <v>8.1999999999999993</v>
      </c>
      <c r="I115" s="116">
        <v>32.799999999999997</v>
      </c>
      <c r="J115" s="117">
        <v>200</v>
      </c>
      <c r="K115" s="118">
        <v>174</v>
      </c>
      <c r="L115" s="119">
        <v>34.11</v>
      </c>
    </row>
    <row r="116" spans="1:12" s="17" customFormat="1" x14ac:dyDescent="0.2">
      <c r="A116" s="16"/>
      <c r="B116" s="30"/>
      <c r="C116" s="30"/>
      <c r="D116" s="36" t="s">
        <v>47</v>
      </c>
      <c r="E116" s="48" t="s">
        <v>42</v>
      </c>
      <c r="F116" s="49">
        <v>40</v>
      </c>
      <c r="G116" s="57">
        <v>3.01</v>
      </c>
      <c r="H116" s="57">
        <v>3.91</v>
      </c>
      <c r="I116" s="57">
        <v>30</v>
      </c>
      <c r="J116" s="104">
        <v>167</v>
      </c>
      <c r="K116" s="55" t="s">
        <v>48</v>
      </c>
      <c r="L116" s="60">
        <v>9.2799999999999994</v>
      </c>
    </row>
    <row r="117" spans="1:12" s="17" customFormat="1" x14ac:dyDescent="0.2">
      <c r="A117" s="16"/>
      <c r="B117" s="30"/>
      <c r="C117" s="30"/>
      <c r="D117" s="36" t="s">
        <v>22</v>
      </c>
      <c r="E117" s="48" t="s">
        <v>43</v>
      </c>
      <c r="F117" s="49">
        <v>215</v>
      </c>
      <c r="G117" s="49">
        <v>0.2</v>
      </c>
      <c r="H117" s="49"/>
      <c r="I117" s="49">
        <v>15.04</v>
      </c>
      <c r="J117" s="51">
        <v>57</v>
      </c>
      <c r="K117" s="52">
        <v>376</v>
      </c>
      <c r="L117" s="64">
        <v>3.47</v>
      </c>
    </row>
    <row r="118" spans="1:12" s="17" customFormat="1" x14ac:dyDescent="0.2">
      <c r="A118" s="16"/>
      <c r="B118" s="30"/>
      <c r="C118" s="30"/>
      <c r="D118" s="36" t="s">
        <v>23</v>
      </c>
      <c r="E118" s="48" t="s">
        <v>44</v>
      </c>
      <c r="F118" s="49">
        <v>40</v>
      </c>
      <c r="G118" s="49">
        <v>3.04</v>
      </c>
      <c r="H118" s="49">
        <v>0.36</v>
      </c>
      <c r="I118" s="49">
        <v>19.88</v>
      </c>
      <c r="J118" s="51">
        <v>85</v>
      </c>
      <c r="K118" s="52" t="s">
        <v>48</v>
      </c>
      <c r="L118" s="150">
        <v>3.84</v>
      </c>
    </row>
    <row r="119" spans="1:12" s="17" customFormat="1" x14ac:dyDescent="0.2">
      <c r="A119" s="18"/>
      <c r="B119" s="31"/>
      <c r="C119" s="31"/>
      <c r="D119" s="28" t="s">
        <v>33</v>
      </c>
      <c r="E119" s="19"/>
      <c r="F119" s="20">
        <f>SUM(F115:F118)</f>
        <v>505</v>
      </c>
      <c r="G119" s="20">
        <f>SUM(G115:G118)</f>
        <v>10.65</v>
      </c>
      <c r="H119" s="20">
        <f>SUM(H115:H118)</f>
        <v>12.469999999999999</v>
      </c>
      <c r="I119" s="20">
        <f>SUM(I115:I118)</f>
        <v>97.72</v>
      </c>
      <c r="J119" s="20">
        <f>SUM(J115:J118)</f>
        <v>509</v>
      </c>
      <c r="K119" s="21"/>
      <c r="L119" s="66">
        <f>SUM(L115:L118)</f>
        <v>50.7</v>
      </c>
    </row>
    <row r="120" spans="1:12" s="17" customFormat="1" x14ac:dyDescent="0.2">
      <c r="A120" s="22">
        <f>A115</f>
        <v>2</v>
      </c>
      <c r="B120" s="23">
        <f>B115</f>
        <v>4</v>
      </c>
      <c r="C120" s="23" t="s">
        <v>25</v>
      </c>
      <c r="D120" s="91" t="s">
        <v>26</v>
      </c>
      <c r="E120" s="48" t="s">
        <v>57</v>
      </c>
      <c r="F120" s="49">
        <v>60</v>
      </c>
      <c r="G120" s="49">
        <v>0.6</v>
      </c>
      <c r="H120" s="49">
        <v>0</v>
      </c>
      <c r="I120" s="49">
        <v>4.2</v>
      </c>
      <c r="J120" s="51">
        <v>6</v>
      </c>
      <c r="K120" s="52">
        <v>70.709999999999994</v>
      </c>
      <c r="L120" s="60">
        <v>16.899999999999999</v>
      </c>
    </row>
    <row r="121" spans="1:12" s="17" customFormat="1" x14ac:dyDescent="0.2">
      <c r="A121" s="16"/>
      <c r="B121" s="30"/>
      <c r="C121" s="30"/>
      <c r="D121" s="36" t="s">
        <v>27</v>
      </c>
      <c r="E121" s="37" t="s">
        <v>91</v>
      </c>
      <c r="F121" s="38">
        <v>200</v>
      </c>
      <c r="G121" s="38">
        <v>1.51</v>
      </c>
      <c r="H121" s="38">
        <v>4.42</v>
      </c>
      <c r="I121" s="38">
        <v>10.49</v>
      </c>
      <c r="J121" s="131">
        <v>117</v>
      </c>
      <c r="K121" s="78">
        <v>99</v>
      </c>
      <c r="L121" s="61">
        <v>11.27</v>
      </c>
    </row>
    <row r="122" spans="1:12" s="17" customFormat="1" x14ac:dyDescent="0.2">
      <c r="A122" s="121"/>
      <c r="B122" s="123"/>
      <c r="C122" s="123"/>
      <c r="D122" s="36" t="s">
        <v>28</v>
      </c>
      <c r="E122" s="48" t="s">
        <v>92</v>
      </c>
      <c r="F122" s="49">
        <v>240</v>
      </c>
      <c r="G122" s="57">
        <v>20.239999999999998</v>
      </c>
      <c r="H122" s="57">
        <v>11.83</v>
      </c>
      <c r="I122" s="57">
        <v>43.74</v>
      </c>
      <c r="J122" s="104">
        <v>402</v>
      </c>
      <c r="K122" s="52">
        <v>291</v>
      </c>
      <c r="L122" s="60">
        <v>93.34</v>
      </c>
    </row>
    <row r="123" spans="1:12" s="17" customFormat="1" x14ac:dyDescent="0.2">
      <c r="A123" s="121"/>
      <c r="B123" s="123"/>
      <c r="C123" s="123"/>
      <c r="D123" s="36" t="s">
        <v>22</v>
      </c>
      <c r="E123" s="48" t="s">
        <v>43</v>
      </c>
      <c r="F123" s="49">
        <v>215</v>
      </c>
      <c r="G123" s="49">
        <v>0.2</v>
      </c>
      <c r="H123" s="49"/>
      <c r="I123" s="49">
        <v>15.04</v>
      </c>
      <c r="J123" s="51">
        <v>57</v>
      </c>
      <c r="K123" s="52">
        <v>376</v>
      </c>
      <c r="L123" s="64">
        <v>3.47</v>
      </c>
    </row>
    <row r="124" spans="1:12" s="17" customFormat="1" x14ac:dyDescent="0.2">
      <c r="A124" s="121"/>
      <c r="B124" s="123"/>
      <c r="C124" s="123"/>
      <c r="D124" s="36" t="s">
        <v>31</v>
      </c>
      <c r="E124" s="48" t="s">
        <v>44</v>
      </c>
      <c r="F124" s="49">
        <v>20</v>
      </c>
      <c r="G124" s="57">
        <v>1.52</v>
      </c>
      <c r="H124" s="57">
        <v>0.18</v>
      </c>
      <c r="I124" s="57">
        <v>9.93</v>
      </c>
      <c r="J124" s="104">
        <v>45</v>
      </c>
      <c r="K124" s="52" t="s">
        <v>48</v>
      </c>
      <c r="L124" s="64">
        <v>1.92</v>
      </c>
    </row>
    <row r="125" spans="1:12" s="17" customFormat="1" x14ac:dyDescent="0.2">
      <c r="A125" s="121"/>
      <c r="B125" s="123"/>
      <c r="C125" s="123"/>
      <c r="D125" s="36" t="s">
        <v>32</v>
      </c>
      <c r="E125" s="48" t="s">
        <v>53</v>
      </c>
      <c r="F125" s="49">
        <v>30</v>
      </c>
      <c r="G125" s="49">
        <v>2.6</v>
      </c>
      <c r="H125" s="49">
        <v>1</v>
      </c>
      <c r="I125" s="49">
        <v>12.8</v>
      </c>
      <c r="J125" s="51">
        <v>78</v>
      </c>
      <c r="K125" s="52" t="s">
        <v>48</v>
      </c>
      <c r="L125" s="64">
        <v>2.88</v>
      </c>
    </row>
    <row r="126" spans="1:12" s="17" customFormat="1" x14ac:dyDescent="0.2">
      <c r="A126" s="122"/>
      <c r="B126" s="35"/>
      <c r="C126" s="35"/>
      <c r="D126" s="28" t="s">
        <v>33</v>
      </c>
      <c r="E126" s="19"/>
      <c r="F126" s="20">
        <f>SUM(F120:F125)</f>
        <v>765</v>
      </c>
      <c r="G126" s="20">
        <f>SUM(G120:G125)</f>
        <v>26.669999999999998</v>
      </c>
      <c r="H126" s="20">
        <f>SUM(H120:H125)</f>
        <v>17.43</v>
      </c>
      <c r="I126" s="20">
        <f>SUM(I120:I125)</f>
        <v>96.2</v>
      </c>
      <c r="J126" s="20">
        <f>SUM(J120:J125)</f>
        <v>705</v>
      </c>
      <c r="K126" s="21"/>
      <c r="L126" s="66">
        <f>SUM(L120:L125)</f>
        <v>129.78</v>
      </c>
    </row>
    <row r="127" spans="1:12" s="17" customFormat="1" ht="13.5" thickBot="1" x14ac:dyDescent="0.25">
      <c r="A127" s="24">
        <f>A115</f>
        <v>2</v>
      </c>
      <c r="B127" s="25">
        <f>B115</f>
        <v>4</v>
      </c>
      <c r="C127" s="184" t="s">
        <v>4</v>
      </c>
      <c r="D127" s="185"/>
      <c r="E127" s="26"/>
      <c r="F127" s="27">
        <f>F119+F126</f>
        <v>1270</v>
      </c>
      <c r="G127" s="27">
        <f>G119+G126</f>
        <v>37.32</v>
      </c>
      <c r="H127" s="27">
        <f>H119+H126</f>
        <v>29.9</v>
      </c>
      <c r="I127" s="27">
        <f>I119+I126</f>
        <v>193.92000000000002</v>
      </c>
      <c r="J127" s="27">
        <f>J119+J126</f>
        <v>1214</v>
      </c>
      <c r="K127" s="75"/>
      <c r="L127" s="76">
        <f>L119+L126</f>
        <v>180.48000000000002</v>
      </c>
    </row>
    <row r="128" spans="1:12" s="17" customFormat="1" x14ac:dyDescent="0.2">
      <c r="A128" s="29">
        <v>2</v>
      </c>
      <c r="B128" s="124">
        <v>5</v>
      </c>
      <c r="C128" s="124" t="s">
        <v>20</v>
      </c>
      <c r="D128" s="84" t="s">
        <v>21</v>
      </c>
      <c r="E128" s="98" t="s">
        <v>93</v>
      </c>
      <c r="F128" s="116">
        <v>210</v>
      </c>
      <c r="G128" s="116">
        <v>8.15</v>
      </c>
      <c r="H128" s="116">
        <v>4.62</v>
      </c>
      <c r="I128" s="116">
        <v>50.58</v>
      </c>
      <c r="J128" s="117">
        <v>277</v>
      </c>
      <c r="K128" s="118">
        <v>399</v>
      </c>
      <c r="L128" s="119">
        <v>97.64</v>
      </c>
    </row>
    <row r="129" spans="1:12" s="17" customFormat="1" x14ac:dyDescent="0.2">
      <c r="A129" s="16"/>
      <c r="B129" s="30"/>
      <c r="C129" s="30"/>
      <c r="D129" s="36" t="s">
        <v>45</v>
      </c>
      <c r="E129" s="163" t="s">
        <v>40</v>
      </c>
      <c r="F129" s="39">
        <v>15</v>
      </c>
      <c r="G129" s="39">
        <v>3.48</v>
      </c>
      <c r="H129" s="39">
        <v>4.43</v>
      </c>
      <c r="I129" s="39">
        <v>0</v>
      </c>
      <c r="J129" s="41">
        <v>54</v>
      </c>
      <c r="K129" s="58">
        <v>15</v>
      </c>
      <c r="L129" s="61">
        <v>17.920000000000002</v>
      </c>
    </row>
    <row r="130" spans="1:12" s="17" customFormat="1" x14ac:dyDescent="0.2">
      <c r="A130" s="16"/>
      <c r="B130" s="30"/>
      <c r="C130" s="30"/>
      <c r="D130" s="36" t="s">
        <v>46</v>
      </c>
      <c r="E130" s="158" t="s">
        <v>41</v>
      </c>
      <c r="F130" s="159">
        <v>10</v>
      </c>
      <c r="G130" s="159">
        <v>0.13</v>
      </c>
      <c r="H130" s="159">
        <v>8.1999999999999993</v>
      </c>
      <c r="I130" s="159">
        <v>0.1</v>
      </c>
      <c r="J130" s="160">
        <v>63</v>
      </c>
      <c r="K130" s="161">
        <v>14</v>
      </c>
      <c r="L130" s="162">
        <v>9.6</v>
      </c>
    </row>
    <row r="131" spans="1:12" s="17" customFormat="1" x14ac:dyDescent="0.2">
      <c r="A131" s="16"/>
      <c r="B131" s="30"/>
      <c r="C131" s="30"/>
      <c r="D131" s="36" t="s">
        <v>22</v>
      </c>
      <c r="E131" s="48" t="s">
        <v>52</v>
      </c>
      <c r="F131" s="49">
        <v>222</v>
      </c>
      <c r="G131" s="49">
        <v>0.2</v>
      </c>
      <c r="H131" s="49"/>
      <c r="I131" s="49">
        <v>13.6</v>
      </c>
      <c r="J131" s="51">
        <v>56</v>
      </c>
      <c r="K131" s="52">
        <v>377</v>
      </c>
      <c r="L131" s="64">
        <v>7.05</v>
      </c>
    </row>
    <row r="132" spans="1:12" s="17" customFormat="1" x14ac:dyDescent="0.2">
      <c r="A132" s="16"/>
      <c r="B132" s="30"/>
      <c r="C132" s="30"/>
      <c r="D132" s="36" t="s">
        <v>23</v>
      </c>
      <c r="E132" s="48" t="s">
        <v>44</v>
      </c>
      <c r="F132" s="49">
        <v>45</v>
      </c>
      <c r="G132" s="49">
        <v>3.42</v>
      </c>
      <c r="H132" s="49">
        <v>0.41</v>
      </c>
      <c r="I132" s="49">
        <v>22.36</v>
      </c>
      <c r="J132" s="51">
        <v>96</v>
      </c>
      <c r="K132" s="52" t="s">
        <v>48</v>
      </c>
      <c r="L132" s="150">
        <v>4.32</v>
      </c>
    </row>
    <row r="133" spans="1:12" s="17" customFormat="1" ht="12.75" customHeight="1" x14ac:dyDescent="0.2">
      <c r="A133" s="18"/>
      <c r="B133" s="31"/>
      <c r="C133" s="31"/>
      <c r="D133" s="28" t="s">
        <v>33</v>
      </c>
      <c r="E133" s="19"/>
      <c r="F133" s="20">
        <f>SUM(F128:F132)</f>
        <v>502</v>
      </c>
      <c r="G133" s="20">
        <f>SUM(G128:G132)</f>
        <v>15.38</v>
      </c>
      <c r="H133" s="20">
        <f>SUM(H128:H132)</f>
        <v>17.66</v>
      </c>
      <c r="I133" s="20">
        <f>SUM(I128:I132)</f>
        <v>86.64</v>
      </c>
      <c r="J133" s="20">
        <f>SUM(J128:J132)</f>
        <v>546</v>
      </c>
      <c r="K133" s="21"/>
      <c r="L133" s="66">
        <f>SUM(L128:L132)</f>
        <v>136.53</v>
      </c>
    </row>
    <row r="134" spans="1:12" s="17" customFormat="1" x14ac:dyDescent="0.2">
      <c r="A134" s="22">
        <f>A128</f>
        <v>2</v>
      </c>
      <c r="B134" s="23">
        <f>B128</f>
        <v>5</v>
      </c>
      <c r="C134" s="23" t="s">
        <v>25</v>
      </c>
      <c r="D134" s="36" t="s">
        <v>27</v>
      </c>
      <c r="E134" s="53" t="s">
        <v>70</v>
      </c>
      <c r="F134" s="54">
        <v>200</v>
      </c>
      <c r="G134" s="54">
        <v>1.92</v>
      </c>
      <c r="H134" s="54">
        <v>4.05</v>
      </c>
      <c r="I134" s="54">
        <v>13.23</v>
      </c>
      <c r="J134" s="56">
        <v>129</v>
      </c>
      <c r="K134" s="55" t="s">
        <v>73</v>
      </c>
      <c r="L134" s="81">
        <v>12.36</v>
      </c>
    </row>
    <row r="135" spans="1:12" s="17" customFormat="1" x14ac:dyDescent="0.2">
      <c r="A135" s="16"/>
      <c r="B135" s="30"/>
      <c r="C135" s="30"/>
      <c r="D135" s="143" t="s">
        <v>28</v>
      </c>
      <c r="E135" s="151" t="s">
        <v>78</v>
      </c>
      <c r="F135" s="152">
        <v>110</v>
      </c>
      <c r="G135" s="152">
        <v>8.39</v>
      </c>
      <c r="H135" s="152">
        <v>6.78</v>
      </c>
      <c r="I135" s="152">
        <v>7.73</v>
      </c>
      <c r="J135" s="153">
        <v>116</v>
      </c>
      <c r="K135" s="154" t="s">
        <v>80</v>
      </c>
      <c r="L135" s="155">
        <v>62.45</v>
      </c>
    </row>
    <row r="136" spans="1:12" s="17" customFormat="1" x14ac:dyDescent="0.2">
      <c r="A136" s="121"/>
      <c r="B136" s="123"/>
      <c r="C136" s="123"/>
      <c r="D136" s="36" t="s">
        <v>29</v>
      </c>
      <c r="E136" s="37" t="s">
        <v>55</v>
      </c>
      <c r="F136" s="38">
        <v>150</v>
      </c>
      <c r="G136" s="38">
        <v>7.69</v>
      </c>
      <c r="H136" s="38">
        <v>4.47</v>
      </c>
      <c r="I136" s="38">
        <v>42.41</v>
      </c>
      <c r="J136" s="131">
        <v>229</v>
      </c>
      <c r="K136" s="78">
        <v>302</v>
      </c>
      <c r="L136" s="61">
        <v>11.45</v>
      </c>
    </row>
    <row r="137" spans="1:12" s="17" customFormat="1" x14ac:dyDescent="0.2">
      <c r="A137" s="121"/>
      <c r="B137" s="123"/>
      <c r="C137" s="123"/>
      <c r="D137" s="36" t="s">
        <v>30</v>
      </c>
      <c r="E137" s="105" t="s">
        <v>65</v>
      </c>
      <c r="F137" s="57">
        <v>200</v>
      </c>
      <c r="G137" s="57">
        <v>0.16</v>
      </c>
      <c r="H137" s="57"/>
      <c r="I137" s="57">
        <v>28.47</v>
      </c>
      <c r="J137" s="104">
        <v>108</v>
      </c>
      <c r="K137" s="106">
        <v>342</v>
      </c>
      <c r="L137" s="64">
        <v>8.52</v>
      </c>
    </row>
    <row r="138" spans="1:12" s="17" customFormat="1" x14ac:dyDescent="0.2">
      <c r="A138" s="121"/>
      <c r="B138" s="123"/>
      <c r="C138" s="123"/>
      <c r="D138" s="36" t="s">
        <v>31</v>
      </c>
      <c r="E138" s="48" t="s">
        <v>44</v>
      </c>
      <c r="F138" s="49">
        <v>20</v>
      </c>
      <c r="G138" s="57">
        <v>1.52</v>
      </c>
      <c r="H138" s="57">
        <v>0.18</v>
      </c>
      <c r="I138" s="57">
        <v>9.93</v>
      </c>
      <c r="J138" s="104">
        <v>45</v>
      </c>
      <c r="K138" s="52" t="s">
        <v>48</v>
      </c>
      <c r="L138" s="64">
        <v>1.92</v>
      </c>
    </row>
    <row r="139" spans="1:12" s="17" customFormat="1" x14ac:dyDescent="0.2">
      <c r="A139" s="121"/>
      <c r="B139" s="123"/>
      <c r="C139" s="123"/>
      <c r="D139" s="36" t="s">
        <v>32</v>
      </c>
      <c r="E139" s="48" t="s">
        <v>53</v>
      </c>
      <c r="F139" s="49">
        <v>30</v>
      </c>
      <c r="G139" s="49">
        <v>2.6</v>
      </c>
      <c r="H139" s="49">
        <v>1</v>
      </c>
      <c r="I139" s="49">
        <v>12.8</v>
      </c>
      <c r="J139" s="51">
        <v>78</v>
      </c>
      <c r="K139" s="52" t="s">
        <v>48</v>
      </c>
      <c r="L139" s="64">
        <v>2.88</v>
      </c>
    </row>
    <row r="140" spans="1:12" s="17" customFormat="1" x14ac:dyDescent="0.2">
      <c r="A140" s="122"/>
      <c r="B140" s="35"/>
      <c r="C140" s="35"/>
      <c r="D140" s="28" t="s">
        <v>33</v>
      </c>
      <c r="E140" s="19"/>
      <c r="F140" s="20">
        <f>SUM(F134:F139)</f>
        <v>710</v>
      </c>
      <c r="G140" s="20">
        <f>SUM(G134:G139)</f>
        <v>22.28</v>
      </c>
      <c r="H140" s="20">
        <f>SUM(H134:H139)</f>
        <v>16.48</v>
      </c>
      <c r="I140" s="20">
        <f>SUM(I134:I139)</f>
        <v>114.57000000000001</v>
      </c>
      <c r="J140" s="20">
        <f>SUM(J134:J139)</f>
        <v>705</v>
      </c>
      <c r="K140" s="21"/>
      <c r="L140" s="66">
        <f>SUM(L134:L139)</f>
        <v>99.58</v>
      </c>
    </row>
    <row r="141" spans="1:12" s="17" customFormat="1" ht="13.5" thickBot="1" x14ac:dyDescent="0.25">
      <c r="A141" s="67">
        <f>A128</f>
        <v>2</v>
      </c>
      <c r="B141" s="68">
        <f>B128</f>
        <v>5</v>
      </c>
      <c r="C141" s="187" t="s">
        <v>4</v>
      </c>
      <c r="D141" s="188"/>
      <c r="E141" s="69"/>
      <c r="F141" s="70">
        <f>F133+F140</f>
        <v>1212</v>
      </c>
      <c r="G141" s="70">
        <f>G133+G140</f>
        <v>37.660000000000004</v>
      </c>
      <c r="H141" s="70">
        <f>H133+H140</f>
        <v>34.14</v>
      </c>
      <c r="I141" s="70">
        <f>I133+I140</f>
        <v>201.21</v>
      </c>
      <c r="J141" s="70">
        <f>J133+J140</f>
        <v>1251</v>
      </c>
      <c r="K141" s="71"/>
      <c r="L141" s="72">
        <f>L133+L140</f>
        <v>236.11</v>
      </c>
    </row>
    <row r="142" spans="1:12" s="17" customFormat="1" ht="13.5" thickBot="1" x14ac:dyDescent="0.25">
      <c r="A142" s="32"/>
      <c r="B142" s="33"/>
      <c r="C142" s="186" t="s">
        <v>5</v>
      </c>
      <c r="D142" s="186"/>
      <c r="E142" s="186"/>
      <c r="F142" s="34">
        <f>(F19+F32+F45+F58+F72+F86+F101+F114+F127+F141)/(IF(F19=0,0,1)+IF(F32=0,0,1)+IF(F45=0,0,1)+IF(F58=0,0,1)+IF(F72=0,0,1)+IF(F86=0,0,1)+IF(F101=0,0,1)+IF(F114=0,0,1)+IF(F127=0,0,1)+IF(F141=0,0,1))</f>
        <v>1254.25</v>
      </c>
      <c r="G142" s="34">
        <f>(G19+G32+G45+G58+G72+G86+G101+G114+G127+G141)/(IF(G19=0,0,1)+IF(G32=0,0,1)+IF(G45=0,0,1)+IF(G58=0,0,1)+IF(G72=0,0,1)+IF(G86=0,0,1)+IF(G101=0,0,1)+IF(G114=0,0,1)+IF(G127=0,0,1)+IF(G141=0,0,1))</f>
        <v>43.638000000000005</v>
      </c>
      <c r="H142" s="34">
        <f>(H19+H32+H45+H58+H72+H86+H101+H114+H127+H141)/(IF(H19=0,0,1)+IF(H32=0,0,1)+IF(H45=0,0,1)+IF(H58=0,0,1)+IF(H72=0,0,1)+IF(H86=0,0,1)+IF(H101=0,0,1)+IF(H114=0,0,1)+IF(H127=0,0,1)+IF(H141=0,0,1))</f>
        <v>43.106999999999999</v>
      </c>
      <c r="I142" s="34">
        <f>(I19+I32+I45+I58+I72+I86+I101+I114+I127+I141)/(IF(I19=0,0,1)+IF(I32=0,0,1)+IF(I45=0,0,1)+IF(I58=0,0,1)+IF(I72=0,0,1)+IF(I86=0,0,1)+IF(I101=0,0,1)+IF(I114=0,0,1)+IF(I127=0,0,1)+IF(I141=0,0,1))</f>
        <v>190.59800000000001</v>
      </c>
      <c r="J142" s="34">
        <f>(J19+J32+J45+J58+J72+J86+J101+J114+J127+J141)/(IF(J19=0,0,1)+IF(J32=0,0,1)+IF(J45=0,0,1)+IF(J58=0,0,1)+IF(J72=0,0,1)+IF(J86=0,0,1)+IF(J101=0,0,1)+IF(J114=0,0,1)+IF(J127=0,0,1)+IF(J141=0,0,1))</f>
        <v>1337.2</v>
      </c>
      <c r="K142" s="73"/>
      <c r="L142" s="74">
        <f>(L19+L32+L45+L58+L72+L86+L101+L114+L127+L141)/(IF(L19=0,0,1)+IF(L32=0,0,1)+IF(L45=0,0,1)+IF(L58=0,0,1)+IF(L72=0,0,1)+IF(L86=0,0,1)+IF(L101=0,0,1)+IF(L114=0,0,1)+IF(L127=0,0,1)+IF(L141=0,0,1))</f>
        <v>193.06600000000003</v>
      </c>
    </row>
    <row r="143" spans="1:12" x14ac:dyDescent="0.2">
      <c r="G143" s="92"/>
      <c r="H143" s="92"/>
      <c r="I143" s="92"/>
      <c r="J143" s="92"/>
      <c r="K143" s="92"/>
      <c r="L143" s="92"/>
    </row>
    <row r="144" spans="1:12" x14ac:dyDescent="0.2">
      <c r="G144" s="92"/>
      <c r="H144" s="92"/>
      <c r="I144" s="92"/>
      <c r="J144" s="92"/>
      <c r="K144" s="92"/>
      <c r="L144" s="92"/>
    </row>
    <row r="145" spans="7:12" x14ac:dyDescent="0.2">
      <c r="G145" s="92"/>
      <c r="H145" s="92"/>
      <c r="I145" s="92"/>
      <c r="J145" s="92"/>
      <c r="K145" s="92"/>
      <c r="L145" s="92"/>
    </row>
    <row r="146" spans="7:12" x14ac:dyDescent="0.2">
      <c r="G146" s="92"/>
      <c r="H146" s="92"/>
      <c r="I146" s="92"/>
      <c r="J146" s="92"/>
      <c r="K146" s="92"/>
      <c r="L146" s="92"/>
    </row>
    <row r="147" spans="7:12" x14ac:dyDescent="0.2">
      <c r="G147" s="92"/>
      <c r="H147" s="92"/>
      <c r="I147" s="92"/>
      <c r="J147" s="92"/>
      <c r="K147" s="92"/>
      <c r="L147" s="92"/>
    </row>
    <row r="148" spans="7:12" x14ac:dyDescent="0.2">
      <c r="G148" s="92"/>
      <c r="H148" s="92"/>
      <c r="I148" s="92"/>
      <c r="J148" s="92"/>
      <c r="K148" s="92"/>
      <c r="L148" s="92"/>
    </row>
    <row r="149" spans="7:12" x14ac:dyDescent="0.2">
      <c r="G149" s="92"/>
      <c r="H149" s="92"/>
      <c r="I149" s="92"/>
      <c r="J149" s="92"/>
      <c r="K149" s="92"/>
      <c r="L149" s="92"/>
    </row>
    <row r="150" spans="7:12" x14ac:dyDescent="0.2">
      <c r="G150" s="92"/>
      <c r="H150" s="92"/>
      <c r="I150" s="92"/>
      <c r="J150" s="92"/>
      <c r="K150" s="92"/>
      <c r="L150" s="92"/>
    </row>
    <row r="151" spans="7:12" x14ac:dyDescent="0.2">
      <c r="G151" s="92"/>
      <c r="H151" s="92"/>
      <c r="I151" s="92"/>
      <c r="J151" s="92"/>
      <c r="K151" s="92"/>
      <c r="L151" s="92"/>
    </row>
    <row r="152" spans="7:12" x14ac:dyDescent="0.2">
      <c r="G152" s="92"/>
      <c r="H152" s="92"/>
      <c r="I152" s="92"/>
      <c r="J152" s="92"/>
      <c r="K152" s="92"/>
      <c r="L152" s="92"/>
    </row>
    <row r="153" spans="7:12" x14ac:dyDescent="0.2">
      <c r="G153" s="92"/>
      <c r="H153" s="92"/>
      <c r="I153" s="92"/>
      <c r="J153" s="92"/>
      <c r="K153" s="92"/>
      <c r="L153" s="92"/>
    </row>
    <row r="154" spans="7:12" x14ac:dyDescent="0.2">
      <c r="G154" s="92"/>
      <c r="H154" s="92"/>
      <c r="I154" s="92"/>
      <c r="J154" s="92"/>
      <c r="K154" s="92"/>
      <c r="L154" s="92"/>
    </row>
    <row r="155" spans="7:12" x14ac:dyDescent="0.2">
      <c r="G155" s="92"/>
      <c r="H155" s="92"/>
      <c r="I155" s="92"/>
      <c r="J155" s="92"/>
      <c r="K155" s="92"/>
      <c r="L155" s="92"/>
    </row>
    <row r="156" spans="7:12" x14ac:dyDescent="0.2">
      <c r="G156" s="92"/>
      <c r="H156" s="92"/>
      <c r="I156" s="92"/>
      <c r="J156" s="92"/>
      <c r="K156" s="92"/>
      <c r="L156" s="92"/>
    </row>
    <row r="157" spans="7:12" x14ac:dyDescent="0.2">
      <c r="G157" s="92"/>
      <c r="H157" s="92"/>
      <c r="I157" s="92"/>
      <c r="J157" s="92"/>
      <c r="K157" s="92"/>
      <c r="L157" s="92"/>
    </row>
    <row r="158" spans="7:12" x14ac:dyDescent="0.2">
      <c r="G158" s="92"/>
      <c r="H158" s="92"/>
      <c r="I158" s="92"/>
      <c r="J158" s="92"/>
      <c r="K158" s="92"/>
      <c r="L158" s="92"/>
    </row>
    <row r="159" spans="7:12" x14ac:dyDescent="0.2">
      <c r="G159" s="92"/>
      <c r="H159" s="92"/>
      <c r="I159" s="92"/>
      <c r="J159" s="92"/>
      <c r="K159" s="92"/>
      <c r="L159" s="92"/>
    </row>
    <row r="160" spans="7:12" x14ac:dyDescent="0.2">
      <c r="G160" s="92"/>
      <c r="H160" s="92"/>
      <c r="I160" s="92"/>
      <c r="J160" s="92"/>
      <c r="K160" s="92"/>
      <c r="L160" s="92"/>
    </row>
    <row r="161" spans="7:12" x14ac:dyDescent="0.2">
      <c r="G161" s="92"/>
      <c r="H161" s="92"/>
      <c r="I161" s="92"/>
      <c r="J161" s="92"/>
      <c r="K161" s="92"/>
      <c r="L161" s="92"/>
    </row>
    <row r="162" spans="7:12" x14ac:dyDescent="0.2">
      <c r="G162" s="92"/>
      <c r="H162" s="92"/>
      <c r="I162" s="92"/>
      <c r="J162" s="92"/>
      <c r="K162" s="92"/>
      <c r="L162" s="92"/>
    </row>
    <row r="163" spans="7:12" x14ac:dyDescent="0.2">
      <c r="G163" s="92"/>
      <c r="H163" s="92"/>
      <c r="I163" s="92"/>
      <c r="J163" s="92"/>
      <c r="K163" s="92"/>
      <c r="L163" s="92"/>
    </row>
    <row r="164" spans="7:12" x14ac:dyDescent="0.2">
      <c r="G164" s="92"/>
      <c r="H164" s="92"/>
      <c r="I164" s="92"/>
      <c r="J164" s="92"/>
      <c r="K164" s="92"/>
      <c r="L164" s="92"/>
    </row>
    <row r="165" spans="7:12" x14ac:dyDescent="0.2">
      <c r="G165" s="92"/>
      <c r="H165" s="92"/>
      <c r="I165" s="92"/>
      <c r="J165" s="92"/>
      <c r="K165" s="92"/>
      <c r="L165" s="92"/>
    </row>
    <row r="166" spans="7:12" x14ac:dyDescent="0.2">
      <c r="G166" s="92"/>
      <c r="H166" s="92"/>
      <c r="I166" s="92"/>
      <c r="J166" s="92"/>
      <c r="K166" s="92"/>
      <c r="L166" s="92"/>
    </row>
  </sheetData>
  <mergeCells count="14">
    <mergeCell ref="C58:D58"/>
    <mergeCell ref="C72:D72"/>
    <mergeCell ref="C19:D19"/>
    <mergeCell ref="C142:E142"/>
    <mergeCell ref="C141:D141"/>
    <mergeCell ref="C86:D86"/>
    <mergeCell ref="C101:D101"/>
    <mergeCell ref="C114:D114"/>
    <mergeCell ref="C127:D127"/>
    <mergeCell ref="C1:E1"/>
    <mergeCell ref="H1:K1"/>
    <mergeCell ref="H2:K2"/>
    <mergeCell ref="C32:D32"/>
    <mergeCell ref="C45:D45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2024-09-16T12:41:19Z</cp:lastPrinted>
  <dcterms:created xsi:type="dcterms:W3CDTF">2022-05-16T14:23:56Z</dcterms:created>
  <dcterms:modified xsi:type="dcterms:W3CDTF">2025-01-23T16:56:18Z</dcterms:modified>
</cp:coreProperties>
</file>